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2015" tabRatio="764"/>
  </bookViews>
  <sheets>
    <sheet name="Vše" sheetId="1" r:id="rId1"/>
    <sheet name="Metaxa" sheetId="2" state="hidden" r:id="rId2"/>
    <sheet name="Jagermeister" sheetId="4" state="hidden" r:id="rId3"/>
    <sheet name="Jim Beam" sheetId="3" state="hidden" r:id="rId4"/>
    <sheet name="Remy Martin" sheetId="5" state="hidden" r:id="rId5"/>
    <sheet name="Campari" sheetId="6" state="hidden" r:id="rId6"/>
    <sheet name="Bols" sheetId="7" state="hidden" r:id="rId7"/>
    <sheet name="Matusalem" sheetId="8" state="hidden" r:id="rId8"/>
    <sheet name="Macallan" sheetId="9" state="hidden" r:id="rId9"/>
    <sheet name="Highland Park" sheetId="10" state="hidden" r:id="rId10"/>
    <sheet name="Cointreau" sheetId="11" state="hidden" r:id="rId11"/>
    <sheet name="Galliano" sheetId="12" state="hidden" r:id="rId12"/>
    <sheet name="Makers Mark" sheetId="13" state="hidden" r:id="rId13"/>
    <sheet name="Mount Gay" sheetId="14" state="hidden" r:id="rId14"/>
    <sheet name="Famous Grouse" sheetId="15" state="hidden" r:id="rId15"/>
    <sheet name="Courvoisier" sheetId="16" state="hidden" r:id="rId16"/>
    <sheet name="Laphroaig" sheetId="17" state="hidden" r:id="rId17"/>
    <sheet name="Knob Creek" sheetId="18" state="hidden" r:id="rId18"/>
    <sheet name="Canadian Club" sheetId="19" state="hidden" r:id="rId19"/>
    <sheet name="Larios" sheetId="20" state="hidden" r:id="rId20"/>
    <sheet name="Sauza" sheetId="21" state="hidden" r:id="rId21"/>
  </sheets>
  <definedNames>
    <definedName name="_xlnm._FilterDatabase" localSheetId="0" hidden="1">Vše!$A$1:$K$9</definedName>
    <definedName name="_xlnm.Print_Area" localSheetId="1">Metaxa!$A$1:$C$109</definedName>
  </definedNames>
  <calcPr calcId="145621"/>
</workbook>
</file>

<file path=xl/calcChain.xml><?xml version="1.0" encoding="utf-8"?>
<calcChain xmlns="http://schemas.openxmlformats.org/spreadsheetml/2006/main">
  <c r="I9" i="1" l="1"/>
  <c r="I8" i="1"/>
  <c r="I7" i="1"/>
  <c r="I6" i="1"/>
  <c r="I5" i="1" l="1"/>
  <c r="I4" i="1" l="1"/>
  <c r="I3" i="1"/>
  <c r="I2" i="1"/>
</calcChain>
</file>

<file path=xl/sharedStrings.xml><?xml version="1.0" encoding="utf-8"?>
<sst xmlns="http://schemas.openxmlformats.org/spreadsheetml/2006/main" count="1211" uniqueCount="457">
  <si>
    <t>DODAVATEL</t>
  </si>
  <si>
    <t>ZEMĚ PŮVODU LIHOVINY</t>
  </si>
  <si>
    <t>REMY SKU</t>
  </si>
  <si>
    <t>OBCHODNÍ NÁZEV LIHOVINY</t>
  </si>
  <si>
    <t>KATEGORIE LIHOVINY</t>
  </si>
  <si>
    <t>EAN</t>
  </si>
  <si>
    <t>ČÍSLO ŠARŽE</t>
  </si>
  <si>
    <t>MNOŽSTVÍ KS SPOTŘEBITELSKÉHO BALENÍ</t>
  </si>
  <si>
    <t>MNOŽSTVÍ V LITRECH 100% ETANOLU:</t>
  </si>
  <si>
    <t>DATUM VÝROBY</t>
  </si>
  <si>
    <t>OBJEM A OBSAH ALKOHOLU</t>
  </si>
  <si>
    <t>CAMPARI 25% 12X1L</t>
  </si>
  <si>
    <t>CAMPARI 25% 200X0.04L</t>
  </si>
  <si>
    <t>CAMPARI 25% + GB 12X0.7L</t>
  </si>
  <si>
    <t>LN /AA16</t>
  </si>
  <si>
    <t>LN /AA23</t>
  </si>
  <si>
    <t>LN /AC01</t>
  </si>
  <si>
    <t>LN /AC30</t>
  </si>
  <si>
    <t>LN /AE08</t>
  </si>
  <si>
    <t>LN /AE22</t>
  </si>
  <si>
    <t>LN /AE25</t>
  </si>
  <si>
    <t>LN /AF21</t>
  </si>
  <si>
    <t>LN /AI06</t>
  </si>
  <si>
    <t>LN /AI11</t>
  </si>
  <si>
    <t>LN /ZN07</t>
  </si>
  <si>
    <t>BOLS CREME DE CACAO WHITE EU 6x0.7L 24°</t>
  </si>
  <si>
    <t>BOLS BLUE EU 6x0.7L 21°</t>
  </si>
  <si>
    <t>BOLS CURACAO TRIPLE SEC EU 6x0.7L 38°</t>
  </si>
  <si>
    <t>BOLS SILVER TD GIN 6x0.7L 37.5°</t>
  </si>
  <si>
    <t>GALLIANO VANILLA AU/NZ/EU 6X0.7L 30°</t>
  </si>
  <si>
    <t>BOLS PEPPERMINT GREEN EU 6X0.7L 24°</t>
  </si>
  <si>
    <t>BOLS APRICOT BRANDY EU 6x0.7L 24°</t>
  </si>
  <si>
    <t>BOLS CREME DE CACAO BROWN EU 6x0.7L 24°</t>
  </si>
  <si>
    <t>L20212</t>
  </si>
  <si>
    <t>L20612</t>
  </si>
  <si>
    <t>L60612</t>
  </si>
  <si>
    <t>L50412</t>
  </si>
  <si>
    <t>L20512</t>
  </si>
  <si>
    <t>L21112</t>
  </si>
  <si>
    <t>L21312</t>
  </si>
  <si>
    <t>L21912</t>
  </si>
  <si>
    <t>L21412</t>
  </si>
  <si>
    <t>L51312</t>
  </si>
  <si>
    <t>L22612</t>
  </si>
  <si>
    <t>L22212</t>
  </si>
  <si>
    <t>L51612</t>
  </si>
  <si>
    <t>L22912</t>
  </si>
  <si>
    <t>L21212</t>
  </si>
  <si>
    <t>L22512</t>
  </si>
  <si>
    <t>L51712</t>
  </si>
  <si>
    <t>L23112</t>
  </si>
  <si>
    <t>L52812</t>
  </si>
  <si>
    <t>L22812</t>
  </si>
  <si>
    <t>L23512</t>
  </si>
  <si>
    <t>L23612</t>
  </si>
  <si>
    <t>L62312</t>
  </si>
  <si>
    <t>1L / 25%</t>
  </si>
  <si>
    <t>0,7L / 24%</t>
  </si>
  <si>
    <t>0,7L / 21%</t>
  </si>
  <si>
    <t>0,7L / 38%</t>
  </si>
  <si>
    <t>0,7L / 37,5%</t>
  </si>
  <si>
    <t>0,7L / 30%</t>
  </si>
  <si>
    <t>CLS REMY COINTREAU, 20 rue de la société vinicole , B.P. 37, 16102 Cognac Cedex  </t>
  </si>
  <si>
    <t>France</t>
  </si>
  <si>
    <t>COINTREAU 70CLX6 002 40° NU P04</t>
  </si>
  <si>
    <t>MGAY XO 70CLX6 002 43° BP P09</t>
  </si>
  <si>
    <t>MGAY 1703  70CLX6 002 43° BP P09</t>
  </si>
  <si>
    <t>MGAY XO 70CLX6 002 43° BP P09V2</t>
  </si>
  <si>
    <t>3491K01</t>
  </si>
  <si>
    <t>0162K02</t>
  </si>
  <si>
    <t>0172K01</t>
  </si>
  <si>
    <t>1042K02</t>
  </si>
  <si>
    <t>1012K03</t>
  </si>
  <si>
    <t>1042K01</t>
  </si>
  <si>
    <t>1252K02</t>
  </si>
  <si>
    <t>1662K02</t>
  </si>
  <si>
    <t>1872K05</t>
  </si>
  <si>
    <t>1872K06</t>
  </si>
  <si>
    <t>2052K03</t>
  </si>
  <si>
    <t>2062K01</t>
  </si>
  <si>
    <t>0,7L/ 40%</t>
  </si>
  <si>
    <t>0,7L/ 43%</t>
  </si>
  <si>
    <t>GROUSE 12X70CL 40% EU WRP 2010</t>
  </si>
  <si>
    <t>MACALLAN F/O 18Y 6X70CL 43% IND WRA</t>
  </si>
  <si>
    <t>HIGHLAND PARK V71 1X70CL 46.9% BOX</t>
  </si>
  <si>
    <t>HIGHLAND PARK V76 1X70CL 49.1% BOX</t>
  </si>
  <si>
    <t>HIGHLAND PARK 12YO 6X70CL 40% TUBES</t>
  </si>
  <si>
    <t>GROUSE 120X5CL 40% RO JKT EU 2010</t>
  </si>
  <si>
    <t>MACALLAN F/O 12Y 12X70CL 40% IND WR</t>
  </si>
  <si>
    <t>MACALLAN F/O 12YO 6X70CL 40% IND WR</t>
  </si>
  <si>
    <t>MACALLAN F/O 21Y 6X70CL 43%GPS BOX</t>
  </si>
  <si>
    <t>L4045PL01</t>
  </si>
  <si>
    <t>L0153PL02</t>
  </si>
  <si>
    <t>L0261ML01</t>
  </si>
  <si>
    <t>L4005PL01</t>
  </si>
  <si>
    <t>L8153PL22</t>
  </si>
  <si>
    <t>L8151PL22</t>
  </si>
  <si>
    <t>L0233PL04</t>
  </si>
  <si>
    <t>L4031PL03</t>
  </si>
  <si>
    <t>L0668ML01</t>
  </si>
  <si>
    <t>L0743ML01</t>
  </si>
  <si>
    <t>L4003PL01</t>
  </si>
  <si>
    <t>L0674ML03</t>
  </si>
  <si>
    <t>L0841ML03</t>
  </si>
  <si>
    <t>L0017PL02</t>
  </si>
  <si>
    <t>L4005PL03</t>
  </si>
  <si>
    <t>L0283PL02</t>
  </si>
  <si>
    <t>L0973ML02</t>
  </si>
  <si>
    <t>L8077PL22</t>
  </si>
  <si>
    <t>L0002PL04</t>
  </si>
  <si>
    <t>0,7 L / 40%</t>
  </si>
  <si>
    <t>0,7 L / 43%</t>
  </si>
  <si>
    <t>0,7 L / 46,9%</t>
  </si>
  <si>
    <t>0,7 L / 49,1%</t>
  </si>
  <si>
    <t>0,05 L / 40%</t>
  </si>
  <si>
    <t>0,7 L /40%</t>
  </si>
  <si>
    <t>0,7 L 43%</t>
  </si>
  <si>
    <t>0,05 / 40%</t>
  </si>
  <si>
    <t>Jagermeisterstrasse 7-15,38296 Wolfenbuttel, Germany</t>
  </si>
  <si>
    <t>Germany</t>
  </si>
  <si>
    <t>JAGERMEISTER 35% 6X0.7L</t>
  </si>
  <si>
    <t>JAGERMEISTER 35% 6X0,5</t>
  </si>
  <si>
    <t>JAGERMEISTER 35% 6X0.35L</t>
  </si>
  <si>
    <t>JAGERMEISTER 35% 6X1L</t>
  </si>
  <si>
    <t>JAGERMEISTER 35% 96X0.04L</t>
  </si>
  <si>
    <t>JAGERMEISTER 35% 6X1.75L</t>
  </si>
  <si>
    <t>L-1-12-009</t>
  </si>
  <si>
    <t>L-1-12-024</t>
  </si>
  <si>
    <t>L-1-12-032</t>
  </si>
  <si>
    <t>L-1-12-033</t>
  </si>
  <si>
    <t>L-1-12-047</t>
  </si>
  <si>
    <t>L-1-12-068</t>
  </si>
  <si>
    <t>L-1-12-069</t>
  </si>
  <si>
    <t>L-1-12-072</t>
  </si>
  <si>
    <t>L-1-12-087</t>
  </si>
  <si>
    <t>L-1-12-109</t>
  </si>
  <si>
    <t>L-1-12-110</t>
  </si>
  <si>
    <t>L-1-12-137</t>
  </si>
  <si>
    <t>L-1-12-144</t>
  </si>
  <si>
    <t>L-1-12-145</t>
  </si>
  <si>
    <t>L-1-12-151</t>
  </si>
  <si>
    <t>L-1-12-172</t>
  </si>
  <si>
    <t>L-1-12-173</t>
  </si>
  <si>
    <t>L-1-12-177</t>
  </si>
  <si>
    <t>L-1-12-234</t>
  </si>
  <si>
    <t>L-1-12-235</t>
  </si>
  <si>
    <t>L-1-12-248</t>
  </si>
  <si>
    <t>L-1-12-257</t>
  </si>
  <si>
    <t>L-1-12-258</t>
  </si>
  <si>
    <t>L-2-12-052</t>
  </si>
  <si>
    <t>L-4-12-144</t>
  </si>
  <si>
    <t>L-7-12-198</t>
  </si>
  <si>
    <t>L-7-12-199</t>
  </si>
  <si>
    <t>0,7l / 35%</t>
  </si>
  <si>
    <t>0,7L / 35%</t>
  </si>
  <si>
    <t>0,5L / 35%</t>
  </si>
  <si>
    <t>0,35l / 35%</t>
  </si>
  <si>
    <t>1L / 35%</t>
  </si>
  <si>
    <t>1l / 35%</t>
  </si>
  <si>
    <t>0,04l / 35%</t>
  </si>
  <si>
    <t>1,75l / 35%</t>
  </si>
  <si>
    <t>Jim Beam Brands, Co., 510 Lake Cook Road, Deerfield/IL/60015</t>
  </si>
  <si>
    <t>USA</t>
  </si>
  <si>
    <t>Jim Beam Brands, Co., 510 Lake Cook Road, Deerfield/IL/60018</t>
  </si>
  <si>
    <t>JB 700X6 40% RED STAG BLACK CHERRY EU</t>
  </si>
  <si>
    <t>JBM 4YR 1000X6 40% CZECH MAXX ROPP</t>
  </si>
  <si>
    <t>JB 50X120 40% RED STAG BLACK CHERRY EU</t>
  </si>
  <si>
    <t>L1/326CL</t>
  </si>
  <si>
    <t>L2/086CL</t>
  </si>
  <si>
    <t>L2/139CL</t>
  </si>
  <si>
    <t>L2/164CL</t>
  </si>
  <si>
    <t>L2/178CL</t>
  </si>
  <si>
    <t>L2/235CL</t>
  </si>
  <si>
    <t>0,7l / 40%</t>
  </si>
  <si>
    <t>1l / 40%</t>
  </si>
  <si>
    <t>0,05l / 40%</t>
  </si>
  <si>
    <t>JIM BEAM WHITE 40% 6X70CL EXPORT</t>
  </si>
  <si>
    <t>JIM BEAM WHITE 40% 6X70CL EXP CZ</t>
  </si>
  <si>
    <t>L1276SGC</t>
  </si>
  <si>
    <t>L2104SGC</t>
  </si>
  <si>
    <t>L2102SGC</t>
  </si>
  <si>
    <t>L2136SGC</t>
  </si>
  <si>
    <t>L2172SGC</t>
  </si>
  <si>
    <t>L2188SGC</t>
  </si>
  <si>
    <t>L2244SGC</t>
  </si>
  <si>
    <t>COUR XO IMP 11 700 ML X 6 40% WB GT</t>
  </si>
  <si>
    <t>COUR VSOP 11 700ML X 6 40% WB GT PAL 800</t>
  </si>
  <si>
    <t>COUR VS 10 700 ML X 6 40% WB GT</t>
  </si>
  <si>
    <t>COUR VS 10 700 ML X 6 40% WOB GT PAL 800</t>
  </si>
  <si>
    <t>COUR VS 10 700 ML X 6 40% WB GT PAL 800</t>
  </si>
  <si>
    <t>L2024JCG07</t>
  </si>
  <si>
    <t>L2003JCC03</t>
  </si>
  <si>
    <t>L1354JCC02</t>
  </si>
  <si>
    <t>L2019JCC11</t>
  </si>
  <si>
    <t>L2039JCC07</t>
  </si>
  <si>
    <t>L2156JCB01</t>
  </si>
  <si>
    <t>L2170JCC02</t>
  </si>
  <si>
    <t>L2192JCC03</t>
  </si>
  <si>
    <t>L2180JCG09</t>
  </si>
  <si>
    <t>JIM BEAM WHITE BOURBON 40% 24X0.5L</t>
  </si>
  <si>
    <t>JIM BEAM HONEY 35% 6X0.7L</t>
  </si>
  <si>
    <t>JIM BEAM WHITE BOURBON 40% 6X1L</t>
  </si>
  <si>
    <t>L0299CL</t>
  </si>
  <si>
    <t>L2024CL</t>
  </si>
  <si>
    <t>L2030CL</t>
  </si>
  <si>
    <t>L2086CL</t>
  </si>
  <si>
    <t>L2111CL</t>
  </si>
  <si>
    <t>0,05L / 40%</t>
  </si>
  <si>
    <t>1L / 40%</t>
  </si>
  <si>
    <t>Jim Beam Brands, Co. , 510 Lake Cook Road, Deerfield/IL/ 60015. USA</t>
  </si>
  <si>
    <t>LAPHROAIG 10 YEARS OLD</t>
  </si>
  <si>
    <t>LARIOS 12 GIN</t>
  </si>
  <si>
    <t>CANADIAN CLUB CLASSIC</t>
  </si>
  <si>
    <t>KNOB KREEK NEW</t>
  </si>
  <si>
    <t>JIM BEAM BOURBON WHITE</t>
  </si>
  <si>
    <t>JIM BEAM RED STAG BLACK CHERRY</t>
  </si>
  <si>
    <t xml:space="preserve">COURVOISIER XO </t>
  </si>
  <si>
    <t>MAKERS MARK STRAIGHT BOURBON</t>
  </si>
  <si>
    <t>JIM BEAM BLACK</t>
  </si>
  <si>
    <t>KNOB KREEK</t>
  </si>
  <si>
    <t>CANADIAN CLUB</t>
  </si>
  <si>
    <t>JIM BEAM HONEY</t>
  </si>
  <si>
    <t>COURVOISIER VS</t>
  </si>
  <si>
    <t>SAUZA TEQUILA BLANCO</t>
  </si>
  <si>
    <t>COURVOISIER VSOP</t>
  </si>
  <si>
    <t>SAUZA TEQUILA GOLD</t>
  </si>
  <si>
    <t>COURVOISIER XO</t>
  </si>
  <si>
    <t>L0280SGE</t>
  </si>
  <si>
    <t>L1/055CL</t>
  </si>
  <si>
    <t>L1/180CL</t>
  </si>
  <si>
    <t>L1/273CL</t>
  </si>
  <si>
    <t>L1/280GL</t>
  </si>
  <si>
    <t>L1/285CL</t>
  </si>
  <si>
    <t>L1/291CL</t>
  </si>
  <si>
    <t>L1/301CL</t>
  </si>
  <si>
    <t>L1315SGF</t>
  </si>
  <si>
    <t>L1339</t>
  </si>
  <si>
    <t>L1339JCG</t>
  </si>
  <si>
    <t>L1347SGF</t>
  </si>
  <si>
    <t>L2/006 MM</t>
  </si>
  <si>
    <t>L2/006MM</t>
  </si>
  <si>
    <t>L2/018CL</t>
  </si>
  <si>
    <t>L2/033CL</t>
  </si>
  <si>
    <t>L2/039CL</t>
  </si>
  <si>
    <t>L2/054CL</t>
  </si>
  <si>
    <t>L2/055CL</t>
  </si>
  <si>
    <t>L2/058CL</t>
  </si>
  <si>
    <t>L2/059FT</t>
  </si>
  <si>
    <t>L2/089FT</t>
  </si>
  <si>
    <t>L2/108CL</t>
  </si>
  <si>
    <t>L2/108FT</t>
  </si>
  <si>
    <t>L2/122CL</t>
  </si>
  <si>
    <t>L2/125CL</t>
  </si>
  <si>
    <t>L2/136MM</t>
  </si>
  <si>
    <t>L2/138FT</t>
  </si>
  <si>
    <t>L2/156CL</t>
  </si>
  <si>
    <t>L2019JCC</t>
  </si>
  <si>
    <t>L2024JCG</t>
  </si>
  <si>
    <t>L2041JFC</t>
  </si>
  <si>
    <t>L2061JFC</t>
  </si>
  <si>
    <t>L2080JCC</t>
  </si>
  <si>
    <t>L2081JCB</t>
  </si>
  <si>
    <t>L2081SGF</t>
  </si>
  <si>
    <t>L2086JFC</t>
  </si>
  <si>
    <t>L2095JCC</t>
  </si>
  <si>
    <t>L2095JCC02</t>
  </si>
  <si>
    <t>L2102JFC56</t>
  </si>
  <si>
    <t>L2103JCC</t>
  </si>
  <si>
    <t>L2103JCC06</t>
  </si>
  <si>
    <t>L2116JFC04</t>
  </si>
  <si>
    <t>L2144JFC</t>
  </si>
  <si>
    <t>L2145JFC</t>
  </si>
  <si>
    <t>L2148JFC</t>
  </si>
  <si>
    <t>L2159JCG</t>
  </si>
  <si>
    <t>L2176JFC20</t>
  </si>
  <si>
    <t>L2179JCF95</t>
  </si>
  <si>
    <t>LO280SGE</t>
  </si>
  <si>
    <t>0,7L / 40%</t>
  </si>
  <si>
    <t>0,7L / 50%</t>
  </si>
  <si>
    <t>0,5L / 40%</t>
  </si>
  <si>
    <t>3L / 40%</t>
  </si>
  <si>
    <t>0,7L / 45%</t>
  </si>
  <si>
    <t>0,7L / 43%</t>
  </si>
  <si>
    <t>1L / 38%</t>
  </si>
  <si>
    <t>MATUSALEM CLASICO RUM 40% 6X0.7L</t>
  </si>
  <si>
    <t>MATUSALEM GR RESERVA RUM 40% 6X0.7L</t>
  </si>
  <si>
    <t>MATUSALEM PLATINO RUM 40% 6X0.7L</t>
  </si>
  <si>
    <t>MATUSALEM RES SOLERO 23YO RUM 40% 3X0.7L</t>
  </si>
  <si>
    <t>260412 01</t>
  </si>
  <si>
    <t>090812 02</t>
  </si>
  <si>
    <t>110812 04</t>
  </si>
  <si>
    <t>100812 04</t>
  </si>
  <si>
    <t>270812 04</t>
  </si>
  <si>
    <t xml:space="preserve">280812 02 </t>
  </si>
  <si>
    <t xml:space="preserve">250412 01 </t>
  </si>
  <si>
    <t>260112 01</t>
  </si>
  <si>
    <t>130212 02</t>
  </si>
  <si>
    <t>250412 03</t>
  </si>
  <si>
    <t>110412 02</t>
  </si>
  <si>
    <t>170412 01</t>
  </si>
  <si>
    <t>290311 02</t>
  </si>
  <si>
    <t>270112 01</t>
  </si>
  <si>
    <t>090311 02</t>
  </si>
  <si>
    <t>280311 05</t>
  </si>
  <si>
    <t>010212 01</t>
  </si>
  <si>
    <t>141211 01</t>
  </si>
  <si>
    <t>Metaxa Ouzo 70cl 38%</t>
  </si>
  <si>
    <t>12* Metaxa  5cl 40%</t>
  </si>
  <si>
    <t>5* Metaxa  70cl 38%</t>
  </si>
  <si>
    <t>7* Metaxa  70cl 40%</t>
  </si>
  <si>
    <t>3* Metaxa  70cl 36%</t>
  </si>
  <si>
    <t>7* Metaxa   5cl 40%</t>
  </si>
  <si>
    <t>Private Reserve 70cl 40%</t>
  </si>
  <si>
    <t>7* Metaxa 70cl 40%</t>
  </si>
  <si>
    <t>12* Metaxa 70cl 40%</t>
  </si>
  <si>
    <t>5* Metaxa  50cl 38%</t>
  </si>
  <si>
    <t>5* Metaxa 100cl 38%</t>
  </si>
  <si>
    <t>7* Metaxa 100cl 40%</t>
  </si>
  <si>
    <t xml:space="preserve">5* Metaxa 38% 70cl </t>
  </si>
  <si>
    <t>7*Metaxa 70cl 40%</t>
  </si>
  <si>
    <t>5* Metaxa 70cl 38%</t>
  </si>
  <si>
    <t>L1114001009</t>
  </si>
  <si>
    <t>L1114804023</t>
  </si>
  <si>
    <t>L1132302312</t>
  </si>
  <si>
    <t>L1201202334</t>
  </si>
  <si>
    <t>L1201202347</t>
  </si>
  <si>
    <t>L1201601338</t>
  </si>
  <si>
    <t>L1201202348</t>
  </si>
  <si>
    <t>L1201302348</t>
  </si>
  <si>
    <t>L1202001362</t>
  </si>
  <si>
    <t>L1131304277</t>
  </si>
  <si>
    <t>L1203802372</t>
  </si>
  <si>
    <t>L1203802371</t>
  </si>
  <si>
    <t>L1203702371</t>
  </si>
  <si>
    <t>L1203103308</t>
  </si>
  <si>
    <t>L1203702370</t>
  </si>
  <si>
    <t>L1204101001</t>
  </si>
  <si>
    <t>L1205402015</t>
  </si>
  <si>
    <t>L1206202019</t>
  </si>
  <si>
    <t>L1206102019</t>
  </si>
  <si>
    <t>L1206601009</t>
  </si>
  <si>
    <t>L1130601270</t>
  </si>
  <si>
    <t>L1205303012</t>
  </si>
  <si>
    <t>L1202503</t>
  </si>
  <si>
    <t>L1206601010</t>
  </si>
  <si>
    <t>L1206701010</t>
  </si>
  <si>
    <t>L1207501023</t>
  </si>
  <si>
    <t>L1207501024</t>
  </si>
  <si>
    <t>L1205903308</t>
  </si>
  <si>
    <t>L1132104275</t>
  </si>
  <si>
    <t>L1209402059</t>
  </si>
  <si>
    <t>L1209702063</t>
  </si>
  <si>
    <t>L1209702064</t>
  </si>
  <si>
    <t>L1209501051</t>
  </si>
  <si>
    <t>L1209501052</t>
  </si>
  <si>
    <t>L1211403012</t>
  </si>
  <si>
    <t>L1212302071</t>
  </si>
  <si>
    <t>L1212402071</t>
  </si>
  <si>
    <t>L1212402072</t>
  </si>
  <si>
    <t>L1212402079</t>
  </si>
  <si>
    <t>L1209302044</t>
  </si>
  <si>
    <t>L1212502079</t>
  </si>
  <si>
    <t>L1212301056</t>
  </si>
  <si>
    <t>L1212301057</t>
  </si>
  <si>
    <t>L1212801073</t>
  </si>
  <si>
    <t>L1212901073</t>
  </si>
  <si>
    <t>L1207302033</t>
  </si>
  <si>
    <t>L1210003308</t>
  </si>
  <si>
    <t>L1210102065</t>
  </si>
  <si>
    <t>L1211702068</t>
  </si>
  <si>
    <t>L1211702069</t>
  </si>
  <si>
    <t>L1212504057</t>
  </si>
  <si>
    <t>L1213602075</t>
  </si>
  <si>
    <t>L1214402088</t>
  </si>
  <si>
    <t>L1214602090</t>
  </si>
  <si>
    <t>L1217002120</t>
  </si>
  <si>
    <t>L1217002121</t>
  </si>
  <si>
    <t>L1217802126</t>
  </si>
  <si>
    <t>L1218802148</t>
  </si>
  <si>
    <t>L1219102148</t>
  </si>
  <si>
    <t>L1218702146</t>
  </si>
  <si>
    <t>L1218702147</t>
  </si>
  <si>
    <t>L1215901098</t>
  </si>
  <si>
    <t>L1217403308</t>
  </si>
  <si>
    <t>L1218601130</t>
  </si>
  <si>
    <t>L1218802147</t>
  </si>
  <si>
    <t>L1218801130</t>
  </si>
  <si>
    <t>L1218801131</t>
  </si>
  <si>
    <t>L1203001001</t>
  </si>
  <si>
    <t>L1217101093</t>
  </si>
  <si>
    <t>L1217101050</t>
  </si>
  <si>
    <t>L1218702145</t>
  </si>
  <si>
    <t>L1219102149</t>
  </si>
  <si>
    <t>L1219202150</t>
  </si>
  <si>
    <t>L1219302151</t>
  </si>
  <si>
    <t>L1219202149</t>
  </si>
  <si>
    <t>L1219202151</t>
  </si>
  <si>
    <t>L1128102241</t>
  </si>
  <si>
    <t>L1218601129</t>
  </si>
  <si>
    <t>L1220002161</t>
  </si>
  <si>
    <t>L1218104127</t>
  </si>
  <si>
    <t>L1219803078</t>
  </si>
  <si>
    <t>L1220202134</t>
  </si>
  <si>
    <t>L1213802085</t>
  </si>
  <si>
    <t>L1216702119</t>
  </si>
  <si>
    <t>L1224102188</t>
  </si>
  <si>
    <t>L1219902159</t>
  </si>
  <si>
    <t>L1224302188</t>
  </si>
  <si>
    <t>L1224302203</t>
  </si>
  <si>
    <t>L1224102187</t>
  </si>
  <si>
    <t>L1224402204</t>
  </si>
  <si>
    <t>L1224402205</t>
  </si>
  <si>
    <t>L1221401189</t>
  </si>
  <si>
    <t>L1224201194</t>
  </si>
  <si>
    <t>L1221502191</t>
  </si>
  <si>
    <t>L1224302204</t>
  </si>
  <si>
    <t>L1224802205</t>
  </si>
  <si>
    <t>L1224802206</t>
  </si>
  <si>
    <t>L1224702205</t>
  </si>
  <si>
    <t>L1224901195</t>
  </si>
  <si>
    <t>L1224901196</t>
  </si>
  <si>
    <t>L1225002208</t>
  </si>
  <si>
    <t>L1225002209</t>
  </si>
  <si>
    <t>L1224701171</t>
  </si>
  <si>
    <t>L1224701172</t>
  </si>
  <si>
    <t>L1203101001</t>
  </si>
  <si>
    <t>L1220604135</t>
  </si>
  <si>
    <t>L1225602214</t>
  </si>
  <si>
    <t>L1225602213</t>
  </si>
  <si>
    <t>0,7L / 36%</t>
  </si>
  <si>
    <t>0,5L / 38%</t>
  </si>
  <si>
    <t>COGNAC REMY MARTIN VSOP 40°</t>
  </si>
  <si>
    <t>COGNAC REMY MARTIN VERY SPECIAL 40°</t>
  </si>
  <si>
    <t>COGNAC REMY MARTIN COEUR DE COGNAC 40°</t>
  </si>
  <si>
    <t>COGNAC REMY MARTIN VSOP 40° GIFT BOX</t>
  </si>
  <si>
    <t>COGNAC REMY MARTIN XO EXCEL BP 40°</t>
  </si>
  <si>
    <t>COGNAC REMY MARTIN XO EXCELLENCE GOLD</t>
  </si>
  <si>
    <t>1462T01</t>
  </si>
  <si>
    <t>1702T01</t>
  </si>
  <si>
    <t>1712T01</t>
  </si>
  <si>
    <t>Výrobek</t>
  </si>
  <si>
    <t>0,04L / 25%</t>
  </si>
  <si>
    <t>0,7L / 25%</t>
  </si>
  <si>
    <t>L2200CLJ</t>
  </si>
  <si>
    <t>http://www.rcloga.cz/certifikat?dir=Jim+Beam&amp;file=Jim+Beam_L2200CLJ_13_6_2012_White.pdf</t>
  </si>
  <si>
    <t>Odkazy na nově přidané certifikáty</t>
  </si>
  <si>
    <t>L1096CLA</t>
  </si>
  <si>
    <t>L111328</t>
  </si>
  <si>
    <t>L111262</t>
  </si>
  <si>
    <t>http://www.rcloga.cz/certifikat?dir=Jagermeister&amp;file=Jagermeister_L111328+_+6.2.2011_035L.pdf</t>
  </si>
  <si>
    <t>http://www.rcloga.cz/certifikat?dir=Jagermeister&amp;file=Jagermeister_L111262++_+9.4.2011_07.pdf</t>
  </si>
  <si>
    <t>http://www.rcloga.cz/certifikat?dir=Jim+Beam&amp;file=Jim+Beam_L1096CLA+_+20.9.2011_White.pdf</t>
  </si>
  <si>
    <t>L2059CL</t>
  </si>
  <si>
    <t>http://www.rcloga.cz/certifikat?dir=Red+Stag&amp;file=Jim+Beam_L2059CL_28_2_2012_Red_Stag.pdf</t>
  </si>
  <si>
    <t>http://www.rcloga.cz/certifikat?dir=Remy+Martin&amp;file=Remy+Martin_1462T01+_+25.5.2012_VSOP.pdf</t>
  </si>
  <si>
    <t>http://www.rcloga.cz/certifikat?dir=Remy+Martin&amp;file=Remy+Martin_1702T01+_+18.6.2012_VSOP.pdf</t>
  </si>
  <si>
    <t>http://www.rcloga.cz/certifikat?dir=Remy+Martin&amp;file=Remy+Martin_1712T01+_+19.6.2012_VSOP.pdf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</si>
</sst>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6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20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10" xfId="1" applyFont="1" applyFill="1" applyBorder="1" applyAlignment="1">
      <alignment horizontal="center" wrapText="1"/>
    </xf>
    <xf numFmtId="0" fontId="4" fillId="0" borderId="10" xfId="1" applyNumberFormat="1" applyFont="1" applyFill="1" applyBorder="1" applyAlignment="1">
      <alignment horizontal="center" wrapText="1"/>
    </xf>
    <xf numFmtId="0" fontId="3" fillId="0" borderId="10" xfId="1" applyNumberFormat="1" applyFont="1" applyFill="1" applyBorder="1" applyAlignment="1">
      <alignment horizontal="center" wrapText="1"/>
    </xf>
    <xf numFmtId="0" fontId="2" fillId="0" borderId="10" xfId="1" applyBorder="1" applyAlignment="1">
      <alignment horizontal="center"/>
    </xf>
    <xf numFmtId="1" fontId="3" fillId="0" borderId="10" xfId="1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3" fontId="0" fillId="0" borderId="0" xfId="0" applyNumberFormat="1"/>
    <xf numFmtId="0" fontId="2" fillId="0" borderId="0" xfId="1" applyAlignment="1">
      <alignment horizontal="right"/>
    </xf>
    <xf numFmtId="0" fontId="0" fillId="0" borderId="0" xfId="0" applyBorder="1"/>
    <xf numFmtId="0" fontId="4" fillId="0" borderId="0" xfId="2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0" xfId="0" applyBorder="1"/>
    <xf numFmtId="0" fontId="3" fillId="34" borderId="10" xfId="1" applyFont="1" applyFill="1" applyBorder="1" applyAlignment="1">
      <alignment horizontal="center" wrapText="1"/>
    </xf>
    <xf numFmtId="0" fontId="0" fillId="34" borderId="0" xfId="0" applyFill="1"/>
    <xf numFmtId="0" fontId="0" fillId="34" borderId="0" xfId="0" applyFill="1" applyAlignment="1">
      <alignment horizontal="left"/>
    </xf>
    <xf numFmtId="1" fontId="0" fillId="34" borderId="0" xfId="0" applyNumberFormat="1" applyFill="1"/>
    <xf numFmtId="14" fontId="0" fillId="0" borderId="0" xfId="0" applyNumberFormat="1" applyAlignme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4" fillId="0" borderId="0" xfId="2" applyNumberFormat="1" applyAlignment="1">
      <alignment horizontal="center"/>
    </xf>
    <xf numFmtId="0" fontId="1" fillId="0" borderId="10" xfId="0" applyFont="1" applyBorder="1"/>
    <xf numFmtId="0" fontId="1" fillId="33" borderId="10" xfId="0" applyFont="1" applyFill="1" applyBorder="1"/>
    <xf numFmtId="0" fontId="0" fillId="33" borderId="10" xfId="0" applyFill="1" applyBorder="1"/>
    <xf numFmtId="0" fontId="0" fillId="0" borderId="10" xfId="0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left"/>
    </xf>
    <xf numFmtId="14" fontId="0" fillId="0" borderId="0" xfId="0" applyNumberFormat="1" applyAlignment="1">
      <alignment horizontal="right"/>
    </xf>
    <xf numFmtId="1" fontId="0" fillId="0" borderId="0" xfId="0" applyNumberFormat="1"/>
    <xf numFmtId="14" fontId="0" fillId="0" borderId="0" xfId="0" applyNumberFormat="1"/>
    <xf numFmtId="0" fontId="21" fillId="0" borderId="0" xfId="44"/>
    <xf numFmtId="0" fontId="3" fillId="0" borderId="11" xfId="1" applyFont="1" applyFill="1" applyBorder="1" applyAlignment="1">
      <alignment horizontal="center" wrapText="1"/>
    </xf>
    <xf numFmtId="0" fontId="0" fillId="0" borderId="0" xfId="0" applyFill="1" applyBorder="1"/>
  </cellXfs>
  <cellStyles count="45">
    <cellStyle name="20% - Accent1 2" xfId="21"/>
    <cellStyle name="20% - Accent2 2" xfId="25"/>
    <cellStyle name="20% - Accent3 2" xfId="29"/>
    <cellStyle name="20% - Accent4 2" xfId="33"/>
    <cellStyle name="20% - Accent5 2" xfId="37"/>
    <cellStyle name="20% - Accent6 2" xfId="41"/>
    <cellStyle name="40% - Accent1 2" xfId="22"/>
    <cellStyle name="40% - Accent2 2" xfId="26"/>
    <cellStyle name="40% - Accent3 2" xfId="30"/>
    <cellStyle name="40% - Accent4 2" xfId="34"/>
    <cellStyle name="40% - Accent5 2" xfId="38"/>
    <cellStyle name="40% - Accent6 2" xfId="42"/>
    <cellStyle name="60% - Accent1 2" xfId="23"/>
    <cellStyle name="60% - Accent2 2" xfId="27"/>
    <cellStyle name="60% - Accent3 2" xfId="31"/>
    <cellStyle name="60% - Accent4 2" xfId="35"/>
    <cellStyle name="60% - Accent5 2" xfId="39"/>
    <cellStyle name="60% - Accent6 2" xfId="43"/>
    <cellStyle name="Accent1 2" xfId="20"/>
    <cellStyle name="Accent2 2" xfId="24"/>
    <cellStyle name="Accent3 2" xfId="28"/>
    <cellStyle name="Accent4 2" xfId="32"/>
    <cellStyle name="Accent5 2" xfId="36"/>
    <cellStyle name="Accent6 2" xfId="40"/>
    <cellStyle name="Bad 2" xfId="9"/>
    <cellStyle name="Calculation 2" xfId="13"/>
    <cellStyle name="Explanatory Text 2" xfId="18"/>
    <cellStyle name="Good 2" xfId="8"/>
    <cellStyle name="Heading 1 2" xfId="4"/>
    <cellStyle name="Heading 2 2" xfId="5"/>
    <cellStyle name="Heading 3 2" xfId="6"/>
    <cellStyle name="Heading 4 2" xfId="7"/>
    <cellStyle name="Hyperlink" xfId="44" builtinId="8"/>
    <cellStyle name="Check Cell 2" xfId="15"/>
    <cellStyle name="Input 2" xfId="11"/>
    <cellStyle name="Linked Cell 2" xfId="14"/>
    <cellStyle name="Neutral 2" xfId="10"/>
    <cellStyle name="Normal" xfId="0" builtinId="0"/>
    <cellStyle name="Normal 2" xfId="2"/>
    <cellStyle name="Normal 3" xfId="1"/>
    <cellStyle name="Note 2" xfId="17"/>
    <cellStyle name="Output 2" xfId="12"/>
    <cellStyle name="Title 2" xfId="3"/>
    <cellStyle name="Total 2" xfId="19"/>
    <cellStyle name="Warning Text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cloga.cz/certifikat?dir=Remy+Martin&amp;file=Remy+Martin_1712T01+_+19.6.2012_VSOP.pdf" TargetMode="External"/><Relationship Id="rId3" Type="http://schemas.openxmlformats.org/officeDocument/2006/relationships/hyperlink" Target="http://www.rcloga.cz/certifikat?dir=Jagermeister&amp;file=Jagermeister_L111262++_+9.4.2011_07.pdf" TargetMode="External"/><Relationship Id="rId7" Type="http://schemas.openxmlformats.org/officeDocument/2006/relationships/hyperlink" Target="http://www.rcloga.cz/certifikat?dir=Remy+Martin&amp;file=Remy+Martin_1702T01+_+18.6.2012_VSOP.pdf" TargetMode="External"/><Relationship Id="rId2" Type="http://schemas.openxmlformats.org/officeDocument/2006/relationships/hyperlink" Target="http://www.rcloga.cz/certifikat?dir=Jagermeister&amp;file=Jagermeister_L111328+_+6.2.2011_035L.pdf" TargetMode="External"/><Relationship Id="rId1" Type="http://schemas.openxmlformats.org/officeDocument/2006/relationships/hyperlink" Target="http://www.rcloga.cz/certifikat?dir=Jim+Beam&amp;file=Jim+Beam_L2200CLJ_13_6_2012_White.pdf" TargetMode="External"/><Relationship Id="rId6" Type="http://schemas.openxmlformats.org/officeDocument/2006/relationships/hyperlink" Target="http://www.rcloga.cz/certifikat?dir=Remy+Martin&amp;file=Remy+Martin_1462T01+_+25.5.2012_VSOP.pdf" TargetMode="External"/><Relationship Id="rId5" Type="http://schemas.openxmlformats.org/officeDocument/2006/relationships/hyperlink" Target="http://www.rcloga.cz/certifikat?dir=Red+Stag&amp;file=Jim+Beam_L2059CL_28_2_2012_Red_Stag.pdf" TargetMode="External"/><Relationship Id="rId4" Type="http://schemas.openxmlformats.org/officeDocument/2006/relationships/hyperlink" Target="http://www.rcloga.cz/certifikat?dir=Jim+Beam&amp;file=Jim+Beam_L1096CLA+_+20.9.2011_White.pdf" TargetMode="External"/><Relationship Id="rId9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abSelected="1" zoomScale="60" zoomScaleNormal="60" workbookViewId="0">
      <pane ySplit="1" topLeftCell="A2" activePane="bottomLeft" state="frozen"/>
      <selection pane="bottomLeft" activeCell="D41" sqref="D41"/>
    </sheetView>
  </sheetViews>
  <sheetFormatPr defaultRowHeight="15" x14ac:dyDescent="0.25"/>
  <cols>
    <col min="1" max="1" width="74.42578125" customWidth="1"/>
    <col min="2" max="2" width="21" customWidth="1"/>
    <col min="3" max="3" width="18.5703125" customWidth="1"/>
    <col min="4" max="4" width="46.85546875" bestFit="1" customWidth="1"/>
    <col min="5" max="6" width="18.5703125" customWidth="1"/>
    <col min="7" max="7" width="15.42578125" customWidth="1"/>
    <col min="8" max="8" width="20.28515625" customWidth="1"/>
    <col min="9" max="10" width="18.5703125" customWidth="1"/>
    <col min="11" max="11" width="36.140625" bestFit="1" customWidth="1"/>
    <col min="12" max="12" width="88.42578125" bestFit="1" customWidth="1"/>
    <col min="16" max="16" width="10.85546875" bestFit="1" customWidth="1"/>
  </cols>
  <sheetData>
    <row r="1" spans="1:16" ht="39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18" t="s">
        <v>6</v>
      </c>
      <c r="H1" s="5" t="s">
        <v>7</v>
      </c>
      <c r="I1" s="1" t="s">
        <v>8</v>
      </c>
      <c r="J1" s="1" t="s">
        <v>9</v>
      </c>
      <c r="K1" s="1" t="s">
        <v>10</v>
      </c>
      <c r="L1" s="37" t="s">
        <v>445</v>
      </c>
    </row>
    <row r="2" spans="1:16" x14ac:dyDescent="0.25">
      <c r="A2" s="12" t="s">
        <v>62</v>
      </c>
      <c r="B2" s="12" t="s">
        <v>63</v>
      </c>
      <c r="C2" s="23">
        <v>1006100</v>
      </c>
      <c r="D2" s="13" t="s">
        <v>434</v>
      </c>
      <c r="E2" s="14">
        <v>22082012</v>
      </c>
      <c r="G2" s="20" t="s">
        <v>437</v>
      </c>
      <c r="H2" s="15">
        <v>222</v>
      </c>
      <c r="I2" s="34">
        <f t="shared" ref="I2:I4" si="0">H2*0.7*0.4</f>
        <v>62.16</v>
      </c>
      <c r="J2" s="22">
        <v>41054</v>
      </c>
      <c r="K2" s="6" t="s">
        <v>277</v>
      </c>
      <c r="L2" s="36" t="s">
        <v>454</v>
      </c>
    </row>
    <row r="3" spans="1:16" x14ac:dyDescent="0.25">
      <c r="A3" s="12" t="s">
        <v>62</v>
      </c>
      <c r="B3" s="12" t="s">
        <v>63</v>
      </c>
      <c r="C3" s="23">
        <v>1006100</v>
      </c>
      <c r="D3" s="13" t="s">
        <v>434</v>
      </c>
      <c r="E3" s="14">
        <v>22082012</v>
      </c>
      <c r="G3" s="20" t="s">
        <v>438</v>
      </c>
      <c r="H3" s="15">
        <v>66</v>
      </c>
      <c r="I3" s="34">
        <f t="shared" si="0"/>
        <v>18.48</v>
      </c>
      <c r="J3" s="22">
        <v>41078</v>
      </c>
      <c r="K3" s="6" t="s">
        <v>277</v>
      </c>
      <c r="L3" s="36" t="s">
        <v>455</v>
      </c>
    </row>
    <row r="4" spans="1:16" x14ac:dyDescent="0.25">
      <c r="A4" s="12" t="s">
        <v>62</v>
      </c>
      <c r="B4" s="12" t="s">
        <v>63</v>
      </c>
      <c r="C4" s="23">
        <v>1006100</v>
      </c>
      <c r="D4" s="13" t="s">
        <v>434</v>
      </c>
      <c r="E4" s="14">
        <v>22082012</v>
      </c>
      <c r="G4" s="20" t="s">
        <v>439</v>
      </c>
      <c r="H4" s="7">
        <v>1440</v>
      </c>
      <c r="I4" s="34">
        <f t="shared" si="0"/>
        <v>403.2</v>
      </c>
      <c r="J4" s="22">
        <v>41079</v>
      </c>
      <c r="K4" s="6" t="s">
        <v>277</v>
      </c>
      <c r="L4" s="36" t="s">
        <v>456</v>
      </c>
    </row>
    <row r="5" spans="1:16" x14ac:dyDescent="0.25">
      <c r="A5" s="16" t="s">
        <v>163</v>
      </c>
      <c r="B5" s="16" t="s">
        <v>162</v>
      </c>
      <c r="C5" s="23">
        <v>100666</v>
      </c>
      <c r="D5" s="16" t="s">
        <v>201</v>
      </c>
      <c r="E5" s="16">
        <v>22083011</v>
      </c>
      <c r="F5" s="24">
        <v>5010196092142</v>
      </c>
      <c r="G5" s="19" t="s">
        <v>443</v>
      </c>
      <c r="H5" s="11">
        <v>540</v>
      </c>
      <c r="I5" s="16">
        <f>H5*0.4</f>
        <v>216</v>
      </c>
      <c r="J5" s="33">
        <v>41073</v>
      </c>
      <c r="K5" s="6" t="s">
        <v>208</v>
      </c>
      <c r="L5" s="36" t="s">
        <v>444</v>
      </c>
      <c r="P5" s="35"/>
    </row>
    <row r="6" spans="1:16" x14ac:dyDescent="0.25">
      <c r="A6" s="16" t="s">
        <v>161</v>
      </c>
      <c r="B6" s="16" t="s">
        <v>162</v>
      </c>
      <c r="C6" s="23">
        <v>106337</v>
      </c>
      <c r="D6" s="16" t="s">
        <v>199</v>
      </c>
      <c r="E6" s="16">
        <v>22083011</v>
      </c>
      <c r="F6" s="24">
        <v>80686001904</v>
      </c>
      <c r="G6" s="19" t="s">
        <v>446</v>
      </c>
      <c r="H6" s="11">
        <v>528</v>
      </c>
      <c r="I6" s="16">
        <f>H6*0.4*0.5</f>
        <v>105.60000000000001</v>
      </c>
      <c r="J6" s="33">
        <v>40806</v>
      </c>
      <c r="K6" s="6" t="s">
        <v>279</v>
      </c>
      <c r="L6" s="36" t="s">
        <v>451</v>
      </c>
    </row>
    <row r="7" spans="1:16" x14ac:dyDescent="0.25">
      <c r="A7" s="16" t="s">
        <v>118</v>
      </c>
      <c r="B7" s="16" t="s">
        <v>119</v>
      </c>
      <c r="C7" s="23">
        <v>103928</v>
      </c>
      <c r="D7" s="16" t="s">
        <v>122</v>
      </c>
      <c r="E7" s="16">
        <v>22087010</v>
      </c>
      <c r="F7" s="24">
        <v>4067700011022</v>
      </c>
      <c r="G7" s="19" t="s">
        <v>447</v>
      </c>
      <c r="H7" s="16">
        <v>696</v>
      </c>
      <c r="I7" s="16">
        <f>H7*0.35*0.35</f>
        <v>85.259999999999991</v>
      </c>
      <c r="J7" s="33">
        <v>40580</v>
      </c>
      <c r="K7" s="8" t="s">
        <v>156</v>
      </c>
      <c r="L7" s="36" t="s">
        <v>449</v>
      </c>
    </row>
    <row r="8" spans="1:16" x14ac:dyDescent="0.25">
      <c r="A8" s="16" t="s">
        <v>118</v>
      </c>
      <c r="B8" s="16" t="s">
        <v>119</v>
      </c>
      <c r="C8" s="23">
        <v>104402</v>
      </c>
      <c r="D8" s="16" t="s">
        <v>120</v>
      </c>
      <c r="E8" s="16">
        <v>22087010</v>
      </c>
      <c r="F8" s="24">
        <v>4067700011015</v>
      </c>
      <c r="G8" s="19" t="s">
        <v>448</v>
      </c>
      <c r="H8">
        <v>480</v>
      </c>
      <c r="I8">
        <f>H8*0.35*0.35</f>
        <v>58.8</v>
      </c>
      <c r="J8" s="35">
        <v>40642</v>
      </c>
      <c r="K8" s="8" t="s">
        <v>154</v>
      </c>
      <c r="L8" s="36" t="s">
        <v>450</v>
      </c>
    </row>
    <row r="9" spans="1:16" x14ac:dyDescent="0.25">
      <c r="A9" s="10" t="s">
        <v>209</v>
      </c>
      <c r="B9" s="10" t="s">
        <v>162</v>
      </c>
      <c r="C9" s="23"/>
      <c r="D9" s="16" t="s">
        <v>215</v>
      </c>
      <c r="E9" s="10">
        <v>22089033</v>
      </c>
      <c r="F9" s="25">
        <v>5060045582485</v>
      </c>
      <c r="G9" s="21" t="s">
        <v>452</v>
      </c>
      <c r="H9" s="38">
        <v>840</v>
      </c>
      <c r="I9">
        <f>H9*0.7*0.4</f>
        <v>235.20000000000002</v>
      </c>
      <c r="J9" s="35">
        <v>40967</v>
      </c>
      <c r="K9" s="6" t="s">
        <v>277</v>
      </c>
      <c r="L9" s="36" t="s">
        <v>453</v>
      </c>
    </row>
    <row r="10" spans="1:16" x14ac:dyDescent="0.25">
      <c r="G10" s="35"/>
    </row>
    <row r="13" spans="1:16" x14ac:dyDescent="0.25">
      <c r="G13" s="35"/>
    </row>
    <row r="18" spans="10:10" x14ac:dyDescent="0.25">
      <c r="J18" s="35"/>
    </row>
  </sheetData>
  <autoFilter ref="A1:K9"/>
  <sortState ref="A94:K398">
    <sortCondition ref="K2:K398"/>
  </sortState>
  <hyperlinks>
    <hyperlink ref="L5" r:id="rId1"/>
    <hyperlink ref="L7" r:id="rId2"/>
    <hyperlink ref="L8" r:id="rId3"/>
    <hyperlink ref="L6" r:id="rId4"/>
    <hyperlink ref="L9" r:id="rId5"/>
    <hyperlink ref="L2" r:id="rId6"/>
    <hyperlink ref="L3" r:id="rId7"/>
    <hyperlink ref="L4" r:id="rId8"/>
  </hyperlinks>
  <pageMargins left="0.7" right="0.7" top="0.75" bottom="0.75" header="0.3" footer="0.3"/>
  <pageSetup paperSize="9" scale="13" orientation="portrait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1"/>
    </sheetView>
  </sheetViews>
  <sheetFormatPr defaultRowHeight="15" x14ac:dyDescent="0.25"/>
  <cols>
    <col min="1" max="1" width="37.5703125" bestFit="1" customWidth="1"/>
    <col min="2" max="2" width="11.85546875" bestFit="1" customWidth="1"/>
    <col min="3" max="3" width="26.140625" bestFit="1" customWidth="1"/>
  </cols>
  <sheetData>
    <row r="1" spans="1:3" x14ac:dyDescent="0.25">
      <c r="A1" s="26" t="s">
        <v>440</v>
      </c>
      <c r="B1" s="27" t="s">
        <v>6</v>
      </c>
      <c r="C1" s="27" t="s">
        <v>10</v>
      </c>
    </row>
    <row r="2" spans="1:3" x14ac:dyDescent="0.25">
      <c r="A2" s="17" t="s">
        <v>84</v>
      </c>
      <c r="B2" s="17" t="s">
        <v>95</v>
      </c>
      <c r="C2" s="17" t="s">
        <v>112</v>
      </c>
    </row>
    <row r="3" spans="1:3" x14ac:dyDescent="0.25">
      <c r="A3" s="17" t="s">
        <v>85</v>
      </c>
      <c r="B3" s="17" t="s">
        <v>96</v>
      </c>
      <c r="C3" s="17" t="s">
        <v>113</v>
      </c>
    </row>
    <row r="4" spans="1:3" x14ac:dyDescent="0.25">
      <c r="A4" s="17" t="s">
        <v>86</v>
      </c>
      <c r="B4" s="17" t="s">
        <v>97</v>
      </c>
      <c r="C4" s="17" t="s">
        <v>110</v>
      </c>
    </row>
    <row r="5" spans="1:3" x14ac:dyDescent="0.25">
      <c r="A5" s="17" t="s">
        <v>86</v>
      </c>
      <c r="B5" s="17" t="s">
        <v>109</v>
      </c>
      <c r="C5" s="17" t="s">
        <v>110</v>
      </c>
    </row>
    <row r="6" spans="1:3" x14ac:dyDescent="0.25">
      <c r="A6" s="17" t="s">
        <v>86</v>
      </c>
      <c r="B6" s="17" t="s">
        <v>109</v>
      </c>
      <c r="C6" s="17" t="s">
        <v>110</v>
      </c>
    </row>
    <row r="7" spans="1:3" x14ac:dyDescent="0.25">
      <c r="A7" s="17" t="s">
        <v>86</v>
      </c>
      <c r="B7" s="17" t="s">
        <v>109</v>
      </c>
      <c r="C7" s="17" t="s">
        <v>110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1" sqref="A1:C1"/>
    </sheetView>
  </sheetViews>
  <sheetFormatPr defaultRowHeight="15" x14ac:dyDescent="0.25"/>
  <cols>
    <col min="1" max="1" width="31.85546875" bestFit="1" customWidth="1"/>
    <col min="2" max="2" width="11.85546875" bestFit="1" customWidth="1"/>
    <col min="3" max="3" width="26.140625" bestFit="1" customWidth="1"/>
  </cols>
  <sheetData>
    <row r="1" spans="1:3" x14ac:dyDescent="0.25">
      <c r="A1" s="26" t="s">
        <v>440</v>
      </c>
      <c r="B1" s="27" t="s">
        <v>6</v>
      </c>
      <c r="C1" s="27" t="s">
        <v>10</v>
      </c>
    </row>
    <row r="2" spans="1:3" x14ac:dyDescent="0.25">
      <c r="A2" s="17" t="s">
        <v>64</v>
      </c>
      <c r="B2" s="17" t="s">
        <v>68</v>
      </c>
      <c r="C2" s="17" t="s">
        <v>80</v>
      </c>
    </row>
    <row r="3" spans="1:3" x14ac:dyDescent="0.25">
      <c r="A3" s="17" t="s">
        <v>64</v>
      </c>
      <c r="B3" s="17" t="s">
        <v>69</v>
      </c>
      <c r="C3" s="17" t="s">
        <v>80</v>
      </c>
    </row>
    <row r="4" spans="1:3" x14ac:dyDescent="0.25">
      <c r="A4" s="17" t="s">
        <v>64</v>
      </c>
      <c r="B4" s="17" t="s">
        <v>70</v>
      </c>
      <c r="C4" s="17" t="s">
        <v>80</v>
      </c>
    </row>
    <row r="5" spans="1:3" x14ac:dyDescent="0.25">
      <c r="A5" s="17" t="s">
        <v>64</v>
      </c>
      <c r="B5" s="17" t="s">
        <v>71</v>
      </c>
      <c r="C5" s="17" t="s">
        <v>80</v>
      </c>
    </row>
    <row r="6" spans="1:3" x14ac:dyDescent="0.25">
      <c r="A6" s="17" t="s">
        <v>64</v>
      </c>
      <c r="B6" s="17" t="s">
        <v>72</v>
      </c>
      <c r="C6" s="17" t="s">
        <v>80</v>
      </c>
    </row>
    <row r="7" spans="1:3" x14ac:dyDescent="0.25">
      <c r="A7" s="17" t="s">
        <v>64</v>
      </c>
      <c r="B7" s="17" t="s">
        <v>73</v>
      </c>
      <c r="C7" s="17" t="s">
        <v>80</v>
      </c>
    </row>
    <row r="8" spans="1:3" x14ac:dyDescent="0.25">
      <c r="A8" s="17" t="s">
        <v>64</v>
      </c>
      <c r="B8" s="17" t="s">
        <v>74</v>
      </c>
      <c r="C8" s="17" t="s">
        <v>80</v>
      </c>
    </row>
    <row r="9" spans="1:3" x14ac:dyDescent="0.25">
      <c r="A9" s="17" t="s">
        <v>64</v>
      </c>
      <c r="B9" s="17" t="s">
        <v>75</v>
      </c>
      <c r="C9" s="17" t="s">
        <v>80</v>
      </c>
    </row>
    <row r="10" spans="1:3" x14ac:dyDescent="0.25">
      <c r="A10" s="17" t="s">
        <v>64</v>
      </c>
      <c r="B10" s="17" t="s">
        <v>76</v>
      </c>
      <c r="C10" s="17" t="s">
        <v>80</v>
      </c>
    </row>
    <row r="11" spans="1:3" x14ac:dyDescent="0.25">
      <c r="A11" s="17" t="s">
        <v>64</v>
      </c>
      <c r="B11" s="17" t="s">
        <v>77</v>
      </c>
      <c r="C11" s="17" t="s">
        <v>80</v>
      </c>
    </row>
    <row r="12" spans="1:3" x14ac:dyDescent="0.25">
      <c r="A12" s="17" t="s">
        <v>64</v>
      </c>
      <c r="B12" s="17" t="s">
        <v>78</v>
      </c>
      <c r="C12" s="17" t="s">
        <v>80</v>
      </c>
    </row>
    <row r="13" spans="1:3" x14ac:dyDescent="0.25">
      <c r="A13" s="17" t="s">
        <v>64</v>
      </c>
      <c r="B13" s="17" t="s">
        <v>79</v>
      </c>
      <c r="C13" s="17" t="s">
        <v>80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1"/>
    </sheetView>
  </sheetViews>
  <sheetFormatPr defaultRowHeight="15" x14ac:dyDescent="0.25"/>
  <cols>
    <col min="1" max="1" width="37.42578125" bestFit="1" customWidth="1"/>
    <col min="2" max="2" width="11.85546875" bestFit="1" customWidth="1"/>
    <col min="3" max="3" width="26.140625" bestFit="1" customWidth="1"/>
  </cols>
  <sheetData>
    <row r="1" spans="1:3" x14ac:dyDescent="0.25">
      <c r="A1" s="26" t="s">
        <v>440</v>
      </c>
      <c r="B1" s="27" t="s">
        <v>6</v>
      </c>
      <c r="C1" s="27" t="s">
        <v>10</v>
      </c>
    </row>
    <row r="2" spans="1:3" x14ac:dyDescent="0.25">
      <c r="A2" s="17" t="s">
        <v>29</v>
      </c>
      <c r="B2" s="17" t="s">
        <v>36</v>
      </c>
      <c r="C2" s="17" t="s">
        <v>61</v>
      </c>
    </row>
    <row r="3" spans="1:3" x14ac:dyDescent="0.25">
      <c r="A3" s="17" t="s">
        <v>29</v>
      </c>
      <c r="B3" s="17" t="s">
        <v>42</v>
      </c>
      <c r="C3" s="17" t="s">
        <v>61</v>
      </c>
    </row>
    <row r="4" spans="1:3" x14ac:dyDescent="0.25">
      <c r="A4" s="17" t="s">
        <v>29</v>
      </c>
      <c r="B4" s="17" t="s">
        <v>45</v>
      </c>
      <c r="C4" s="17" t="s">
        <v>61</v>
      </c>
    </row>
    <row r="5" spans="1:3" x14ac:dyDescent="0.25">
      <c r="A5" s="17" t="s">
        <v>29</v>
      </c>
      <c r="B5" s="17" t="s">
        <v>45</v>
      </c>
      <c r="C5" s="17" t="s">
        <v>61</v>
      </c>
    </row>
    <row r="6" spans="1:3" x14ac:dyDescent="0.25">
      <c r="A6" s="17" t="s">
        <v>29</v>
      </c>
      <c r="B6" s="17" t="s">
        <v>49</v>
      </c>
      <c r="C6" s="17" t="s">
        <v>61</v>
      </c>
    </row>
    <row r="7" spans="1:3" x14ac:dyDescent="0.25">
      <c r="A7" s="17" t="s">
        <v>29</v>
      </c>
      <c r="B7" s="17" t="s">
        <v>51</v>
      </c>
      <c r="C7" s="17" t="s">
        <v>61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sqref="A1:C1"/>
    </sheetView>
  </sheetViews>
  <sheetFormatPr defaultRowHeight="15" x14ac:dyDescent="0.25"/>
  <cols>
    <col min="1" max="1" width="33.140625" bestFit="1" customWidth="1"/>
    <col min="2" max="2" width="11.85546875" bestFit="1" customWidth="1"/>
    <col min="3" max="3" width="26.140625" bestFit="1" customWidth="1"/>
  </cols>
  <sheetData>
    <row r="1" spans="1:3" x14ac:dyDescent="0.25">
      <c r="A1" s="26" t="s">
        <v>440</v>
      </c>
      <c r="B1" s="27" t="s">
        <v>6</v>
      </c>
      <c r="C1" s="27" t="s">
        <v>10</v>
      </c>
    </row>
    <row r="2" spans="1:3" x14ac:dyDescent="0.25">
      <c r="A2" s="17" t="s">
        <v>217</v>
      </c>
      <c r="B2" s="17" t="s">
        <v>239</v>
      </c>
      <c r="C2" s="17" t="s">
        <v>281</v>
      </c>
    </row>
    <row r="3" spans="1:3" x14ac:dyDescent="0.25">
      <c r="A3" s="17" t="s">
        <v>217</v>
      </c>
      <c r="B3" s="17" t="s">
        <v>240</v>
      </c>
      <c r="C3" s="17" t="s">
        <v>281</v>
      </c>
    </row>
    <row r="4" spans="1:3" x14ac:dyDescent="0.25">
      <c r="A4" s="17" t="s">
        <v>217</v>
      </c>
      <c r="B4" s="17" t="s">
        <v>253</v>
      </c>
      <c r="C4" s="17" t="s">
        <v>281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sqref="A1:C1"/>
    </sheetView>
  </sheetViews>
  <sheetFormatPr defaultRowHeight="15" x14ac:dyDescent="0.25"/>
  <cols>
    <col min="1" max="1" width="31.7109375" bestFit="1" customWidth="1"/>
    <col min="2" max="2" width="11.85546875" bestFit="1" customWidth="1"/>
    <col min="3" max="3" width="26.140625" bestFit="1" customWidth="1"/>
  </cols>
  <sheetData>
    <row r="1" spans="1:3" x14ac:dyDescent="0.25">
      <c r="A1" s="26" t="s">
        <v>440</v>
      </c>
      <c r="B1" s="27" t="s">
        <v>6</v>
      </c>
      <c r="C1" s="27" t="s">
        <v>10</v>
      </c>
    </row>
    <row r="2" spans="1:3" x14ac:dyDescent="0.25">
      <c r="A2" s="17" t="s">
        <v>65</v>
      </c>
      <c r="B2" s="17">
        <v>280311</v>
      </c>
      <c r="C2" s="17" t="s">
        <v>81</v>
      </c>
    </row>
    <row r="3" spans="1:3" x14ac:dyDescent="0.25">
      <c r="A3" s="17" t="s">
        <v>66</v>
      </c>
      <c r="B3" s="17">
        <v>19012011</v>
      </c>
      <c r="C3" s="17" t="s">
        <v>81</v>
      </c>
    </row>
    <row r="4" spans="1:3" x14ac:dyDescent="0.25">
      <c r="A4" s="17" t="s">
        <v>66</v>
      </c>
      <c r="B4" s="17">
        <v>24012011</v>
      </c>
      <c r="C4" s="17" t="s">
        <v>81</v>
      </c>
    </row>
    <row r="5" spans="1:3" x14ac:dyDescent="0.25">
      <c r="A5" s="17" t="s">
        <v>67</v>
      </c>
      <c r="B5" s="17">
        <v>18102011</v>
      </c>
      <c r="C5" s="17" t="s">
        <v>81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sqref="A1:C1"/>
    </sheetView>
  </sheetViews>
  <sheetFormatPr defaultRowHeight="15" x14ac:dyDescent="0.25"/>
  <cols>
    <col min="1" max="1" width="34" bestFit="1" customWidth="1"/>
    <col min="2" max="2" width="11.85546875" bestFit="1" customWidth="1"/>
    <col min="3" max="3" width="26.140625" bestFit="1" customWidth="1"/>
  </cols>
  <sheetData>
    <row r="1" spans="1:3" x14ac:dyDescent="0.25">
      <c r="A1" s="26" t="s">
        <v>440</v>
      </c>
      <c r="B1" s="27" t="s">
        <v>6</v>
      </c>
      <c r="C1" s="27" t="s">
        <v>10</v>
      </c>
    </row>
    <row r="2" spans="1:3" x14ac:dyDescent="0.25">
      <c r="A2" s="17" t="s">
        <v>82</v>
      </c>
      <c r="B2" s="17" t="s">
        <v>91</v>
      </c>
      <c r="C2" s="17" t="s">
        <v>110</v>
      </c>
    </row>
    <row r="3" spans="1:3" x14ac:dyDescent="0.25">
      <c r="A3" s="17" t="s">
        <v>82</v>
      </c>
      <c r="B3" s="17" t="s">
        <v>93</v>
      </c>
      <c r="C3" s="17" t="s">
        <v>110</v>
      </c>
    </row>
    <row r="4" spans="1:3" x14ac:dyDescent="0.25">
      <c r="A4" s="17" t="s">
        <v>82</v>
      </c>
      <c r="B4" s="17" t="s">
        <v>94</v>
      </c>
      <c r="C4" s="17" t="s">
        <v>110</v>
      </c>
    </row>
    <row r="5" spans="1:3" x14ac:dyDescent="0.25">
      <c r="A5" s="17" t="s">
        <v>87</v>
      </c>
      <c r="B5" s="17" t="s">
        <v>98</v>
      </c>
      <c r="C5" s="17" t="s">
        <v>114</v>
      </c>
    </row>
    <row r="6" spans="1:3" x14ac:dyDescent="0.25">
      <c r="A6" s="17" t="s">
        <v>82</v>
      </c>
      <c r="B6" s="17" t="s">
        <v>93</v>
      </c>
      <c r="C6" s="17" t="s">
        <v>115</v>
      </c>
    </row>
    <row r="7" spans="1:3" x14ac:dyDescent="0.25">
      <c r="A7" s="17" t="s">
        <v>82</v>
      </c>
      <c r="B7" s="17" t="s">
        <v>99</v>
      </c>
      <c r="C7" s="17" t="s">
        <v>110</v>
      </c>
    </row>
    <row r="8" spans="1:3" x14ac:dyDescent="0.25">
      <c r="A8" s="17" t="s">
        <v>82</v>
      </c>
      <c r="B8" s="17" t="s">
        <v>100</v>
      </c>
      <c r="C8" s="17" t="s">
        <v>110</v>
      </c>
    </row>
    <row r="9" spans="1:3" x14ac:dyDescent="0.25">
      <c r="A9" s="17" t="s">
        <v>82</v>
      </c>
      <c r="B9" s="17" t="s">
        <v>101</v>
      </c>
      <c r="C9" s="17" t="s">
        <v>110</v>
      </c>
    </row>
    <row r="10" spans="1:3" x14ac:dyDescent="0.25">
      <c r="A10" s="17" t="s">
        <v>87</v>
      </c>
      <c r="B10" s="17" t="s">
        <v>102</v>
      </c>
      <c r="C10" s="17" t="s">
        <v>114</v>
      </c>
    </row>
    <row r="11" spans="1:3" x14ac:dyDescent="0.25">
      <c r="A11" s="17" t="s">
        <v>87</v>
      </c>
      <c r="B11" s="17" t="s">
        <v>103</v>
      </c>
      <c r="C11" s="17" t="s">
        <v>114</v>
      </c>
    </row>
    <row r="12" spans="1:3" x14ac:dyDescent="0.25">
      <c r="A12" s="17" t="s">
        <v>87</v>
      </c>
      <c r="B12" s="17" t="s">
        <v>105</v>
      </c>
      <c r="C12" s="17" t="s">
        <v>117</v>
      </c>
    </row>
    <row r="13" spans="1:3" x14ac:dyDescent="0.25">
      <c r="A13" s="17" t="s">
        <v>87</v>
      </c>
      <c r="B13" s="17" t="s">
        <v>103</v>
      </c>
      <c r="C13" s="17" t="s">
        <v>114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sqref="A1:C1"/>
    </sheetView>
  </sheetViews>
  <sheetFormatPr defaultRowHeight="15" x14ac:dyDescent="0.25"/>
  <cols>
    <col min="1" max="1" width="41" bestFit="1" customWidth="1"/>
    <col min="2" max="2" width="11.85546875" bestFit="1" customWidth="1"/>
    <col min="3" max="3" width="26.140625" bestFit="1" customWidth="1"/>
  </cols>
  <sheetData>
    <row r="1" spans="1:3" x14ac:dyDescent="0.25">
      <c r="A1" s="26" t="s">
        <v>440</v>
      </c>
      <c r="B1" s="27" t="s">
        <v>6</v>
      </c>
      <c r="C1" s="27" t="s">
        <v>10</v>
      </c>
    </row>
    <row r="2" spans="1:3" x14ac:dyDescent="0.25">
      <c r="A2" s="17" t="s">
        <v>185</v>
      </c>
      <c r="B2" s="17" t="s">
        <v>190</v>
      </c>
      <c r="C2" s="17" t="s">
        <v>173</v>
      </c>
    </row>
    <row r="3" spans="1:3" x14ac:dyDescent="0.25">
      <c r="A3" s="17" t="s">
        <v>186</v>
      </c>
      <c r="B3" s="17" t="s">
        <v>191</v>
      </c>
      <c r="C3" s="17" t="s">
        <v>173</v>
      </c>
    </row>
    <row r="4" spans="1:3" x14ac:dyDescent="0.25">
      <c r="A4" s="17" t="s">
        <v>187</v>
      </c>
      <c r="B4" s="17" t="s">
        <v>192</v>
      </c>
      <c r="C4" s="17" t="s">
        <v>173</v>
      </c>
    </row>
    <row r="5" spans="1:3" x14ac:dyDescent="0.25">
      <c r="A5" s="17" t="s">
        <v>187</v>
      </c>
      <c r="B5" s="17" t="s">
        <v>193</v>
      </c>
      <c r="C5" s="17" t="s">
        <v>173</v>
      </c>
    </row>
    <row r="6" spans="1:3" x14ac:dyDescent="0.25">
      <c r="A6" s="17" t="s">
        <v>185</v>
      </c>
      <c r="B6" s="17" t="s">
        <v>190</v>
      </c>
      <c r="C6" s="17" t="s">
        <v>173</v>
      </c>
    </row>
    <row r="7" spans="1:3" x14ac:dyDescent="0.25">
      <c r="A7" s="17" t="s">
        <v>186</v>
      </c>
      <c r="B7" s="17" t="s">
        <v>194</v>
      </c>
      <c r="C7" s="17" t="s">
        <v>173</v>
      </c>
    </row>
    <row r="8" spans="1:3" x14ac:dyDescent="0.25">
      <c r="A8" s="17" t="s">
        <v>188</v>
      </c>
      <c r="B8" s="17" t="s">
        <v>195</v>
      </c>
      <c r="C8" s="17" t="s">
        <v>173</v>
      </c>
    </row>
    <row r="9" spans="1:3" x14ac:dyDescent="0.25">
      <c r="A9" s="17" t="s">
        <v>189</v>
      </c>
      <c r="B9" s="17" t="s">
        <v>196</v>
      </c>
      <c r="C9" s="17" t="s">
        <v>173</v>
      </c>
    </row>
    <row r="10" spans="1:3" x14ac:dyDescent="0.25">
      <c r="A10" s="17" t="s">
        <v>186</v>
      </c>
      <c r="B10" s="17" t="s">
        <v>197</v>
      </c>
      <c r="C10" s="17" t="s">
        <v>173</v>
      </c>
    </row>
    <row r="11" spans="1:3" x14ac:dyDescent="0.25">
      <c r="A11" s="17" t="s">
        <v>185</v>
      </c>
      <c r="B11" s="17" t="s">
        <v>198</v>
      </c>
      <c r="C11" s="17" t="s">
        <v>173</v>
      </c>
    </row>
    <row r="12" spans="1:3" x14ac:dyDescent="0.25">
      <c r="A12" s="17" t="s">
        <v>216</v>
      </c>
      <c r="B12" s="17" t="s">
        <v>236</v>
      </c>
      <c r="C12" s="17" t="s">
        <v>277</v>
      </c>
    </row>
    <row r="13" spans="1:3" x14ac:dyDescent="0.25">
      <c r="A13" s="17" t="s">
        <v>216</v>
      </c>
      <c r="B13" s="17" t="s">
        <v>237</v>
      </c>
      <c r="C13" s="17" t="s">
        <v>277</v>
      </c>
    </row>
    <row r="14" spans="1:3" x14ac:dyDescent="0.25">
      <c r="A14" s="17" t="s">
        <v>222</v>
      </c>
      <c r="B14" s="17" t="s">
        <v>256</v>
      </c>
      <c r="C14" s="17" t="s">
        <v>277</v>
      </c>
    </row>
    <row r="15" spans="1:3" x14ac:dyDescent="0.25">
      <c r="A15" s="17" t="s">
        <v>216</v>
      </c>
      <c r="B15" s="17" t="s">
        <v>257</v>
      </c>
      <c r="C15" s="17" t="s">
        <v>277</v>
      </c>
    </row>
    <row r="16" spans="1:3" x14ac:dyDescent="0.25">
      <c r="A16" s="17" t="s">
        <v>222</v>
      </c>
      <c r="B16" s="17" t="s">
        <v>260</v>
      </c>
      <c r="C16" s="17" t="s">
        <v>277</v>
      </c>
    </row>
    <row r="17" spans="1:3" x14ac:dyDescent="0.25">
      <c r="A17" s="17" t="s">
        <v>222</v>
      </c>
      <c r="B17" s="17" t="s">
        <v>261</v>
      </c>
      <c r="C17" s="17" t="s">
        <v>277</v>
      </c>
    </row>
    <row r="18" spans="1:3" x14ac:dyDescent="0.25">
      <c r="A18" s="17" t="s">
        <v>224</v>
      </c>
      <c r="B18" s="17" t="s">
        <v>264</v>
      </c>
      <c r="C18" s="17" t="s">
        <v>277</v>
      </c>
    </row>
    <row r="19" spans="1:3" x14ac:dyDescent="0.25">
      <c r="A19" s="17" t="s">
        <v>224</v>
      </c>
      <c r="B19" s="17" t="s">
        <v>265</v>
      </c>
      <c r="C19" s="17" t="s">
        <v>277</v>
      </c>
    </row>
    <row r="20" spans="1:3" x14ac:dyDescent="0.25">
      <c r="A20" s="17" t="s">
        <v>222</v>
      </c>
      <c r="B20" s="17" t="s">
        <v>267</v>
      </c>
      <c r="C20" s="17" t="s">
        <v>277</v>
      </c>
    </row>
    <row r="21" spans="1:3" x14ac:dyDescent="0.25">
      <c r="A21" s="17" t="s">
        <v>222</v>
      </c>
      <c r="B21" s="17" t="s">
        <v>268</v>
      </c>
      <c r="C21" s="17" t="s">
        <v>277</v>
      </c>
    </row>
    <row r="22" spans="1:3" x14ac:dyDescent="0.25">
      <c r="A22" s="17" t="s">
        <v>226</v>
      </c>
      <c r="B22" s="17" t="s">
        <v>273</v>
      </c>
      <c r="C22" s="17" t="s">
        <v>277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F10" sqref="F10"/>
    </sheetView>
  </sheetViews>
  <sheetFormatPr defaultRowHeight="15" x14ac:dyDescent="0.25"/>
  <cols>
    <col min="1" max="1" width="24" bestFit="1" customWidth="1"/>
    <col min="2" max="2" width="11.85546875" bestFit="1" customWidth="1"/>
    <col min="3" max="3" width="26.140625" bestFit="1" customWidth="1"/>
  </cols>
  <sheetData>
    <row r="1" spans="1:3" x14ac:dyDescent="0.25">
      <c r="A1" s="26" t="s">
        <v>440</v>
      </c>
      <c r="B1" s="27" t="s">
        <v>6</v>
      </c>
      <c r="C1" s="27" t="s">
        <v>10</v>
      </c>
    </row>
    <row r="2" spans="1:3" x14ac:dyDescent="0.25">
      <c r="A2" s="17" t="s">
        <v>210</v>
      </c>
      <c r="B2" s="17">
        <v>127857</v>
      </c>
      <c r="C2" s="29" t="s">
        <v>277</v>
      </c>
    </row>
    <row r="3" spans="1:3" x14ac:dyDescent="0.25">
      <c r="A3" s="17" t="s">
        <v>210</v>
      </c>
      <c r="B3" s="17">
        <v>205857</v>
      </c>
      <c r="C3" s="29" t="s">
        <v>277</v>
      </c>
    </row>
    <row r="4" spans="1:3" x14ac:dyDescent="0.25">
      <c r="A4" s="17" t="s">
        <v>210</v>
      </c>
      <c r="B4" s="17">
        <v>210857</v>
      </c>
      <c r="C4" s="29" t="s">
        <v>277</v>
      </c>
    </row>
    <row r="5" spans="1:3" x14ac:dyDescent="0.25">
      <c r="A5" s="17" t="s">
        <v>210</v>
      </c>
      <c r="B5" s="17">
        <v>215057</v>
      </c>
      <c r="C5" s="29" t="s">
        <v>277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sqref="A1:C1"/>
    </sheetView>
  </sheetViews>
  <sheetFormatPr defaultRowHeight="15" x14ac:dyDescent="0.25"/>
  <cols>
    <col min="1" max="1" width="16.85546875" bestFit="1" customWidth="1"/>
    <col min="2" max="2" width="11.85546875" bestFit="1" customWidth="1"/>
    <col min="3" max="3" width="26.140625" bestFit="1" customWidth="1"/>
  </cols>
  <sheetData>
    <row r="1" spans="1:3" x14ac:dyDescent="0.25">
      <c r="A1" s="26" t="s">
        <v>440</v>
      </c>
      <c r="B1" s="27" t="s">
        <v>6</v>
      </c>
      <c r="C1" s="27" t="s">
        <v>10</v>
      </c>
    </row>
    <row r="2" spans="1:3" x14ac:dyDescent="0.25">
      <c r="A2" s="17" t="s">
        <v>213</v>
      </c>
      <c r="B2" s="17" t="s">
        <v>229</v>
      </c>
      <c r="C2" s="29" t="s">
        <v>278</v>
      </c>
    </row>
    <row r="3" spans="1:3" x14ac:dyDescent="0.25">
      <c r="A3" s="17" t="s">
        <v>219</v>
      </c>
      <c r="B3" s="17" t="s">
        <v>246</v>
      </c>
      <c r="C3" s="29" t="s">
        <v>278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1" sqref="A1:C1"/>
    </sheetView>
  </sheetViews>
  <sheetFormatPr defaultRowHeight="15" x14ac:dyDescent="0.25"/>
  <cols>
    <col min="1" max="1" width="23.42578125" bestFit="1" customWidth="1"/>
    <col min="2" max="2" width="11.85546875" bestFit="1" customWidth="1"/>
    <col min="3" max="3" width="26.140625" bestFit="1" customWidth="1"/>
  </cols>
  <sheetData>
    <row r="1" spans="1:3" x14ac:dyDescent="0.25">
      <c r="A1" s="26" t="s">
        <v>440</v>
      </c>
      <c r="B1" s="27" t="s">
        <v>6</v>
      </c>
      <c r="C1" s="27" t="s">
        <v>10</v>
      </c>
    </row>
    <row r="2" spans="1:3" x14ac:dyDescent="0.25">
      <c r="A2" s="17" t="s">
        <v>212</v>
      </c>
      <c r="B2" s="17" t="s">
        <v>228</v>
      </c>
      <c r="C2" s="17" t="s">
        <v>277</v>
      </c>
    </row>
    <row r="3" spans="1:3" x14ac:dyDescent="0.25">
      <c r="A3" s="17" t="s">
        <v>212</v>
      </c>
      <c r="B3" s="17" t="s">
        <v>247</v>
      </c>
      <c r="C3" s="17" t="s">
        <v>277</v>
      </c>
    </row>
    <row r="4" spans="1:3" x14ac:dyDescent="0.25">
      <c r="A4" s="17" t="s">
        <v>220</v>
      </c>
      <c r="B4" s="17" t="s">
        <v>248</v>
      </c>
      <c r="C4" s="17" t="s">
        <v>277</v>
      </c>
    </row>
    <row r="5" spans="1:3" x14ac:dyDescent="0.25">
      <c r="A5" s="17" t="s">
        <v>220</v>
      </c>
      <c r="B5" s="17" t="s">
        <v>250</v>
      </c>
      <c r="C5" s="17" t="s">
        <v>277</v>
      </c>
    </row>
    <row r="6" spans="1:3" x14ac:dyDescent="0.25">
      <c r="A6" s="17" t="s">
        <v>212</v>
      </c>
      <c r="B6" s="17" t="s">
        <v>252</v>
      </c>
      <c r="C6" s="17" t="s">
        <v>277</v>
      </c>
    </row>
    <row r="7" spans="1:3" x14ac:dyDescent="0.25">
      <c r="A7" s="17" t="s">
        <v>220</v>
      </c>
      <c r="B7" s="17" t="s">
        <v>254</v>
      </c>
      <c r="C7" s="17" t="s">
        <v>277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workbookViewId="0">
      <selection activeCell="G15" sqref="G15"/>
    </sheetView>
  </sheetViews>
  <sheetFormatPr defaultRowHeight="15" x14ac:dyDescent="0.25"/>
  <cols>
    <col min="1" max="1" width="20.7109375" bestFit="1" customWidth="1"/>
    <col min="2" max="2" width="11.85546875" bestFit="1" customWidth="1"/>
    <col min="3" max="3" width="26.140625" bestFit="1" customWidth="1"/>
  </cols>
  <sheetData>
    <row r="1" spans="1:3" s="16" customFormat="1" x14ac:dyDescent="0.25">
      <c r="A1" s="26" t="s">
        <v>440</v>
      </c>
      <c r="B1" s="27" t="s">
        <v>6</v>
      </c>
      <c r="C1" s="27" t="s">
        <v>10</v>
      </c>
    </row>
    <row r="2" spans="1:3" x14ac:dyDescent="0.25">
      <c r="A2" s="30" t="s">
        <v>306</v>
      </c>
      <c r="B2" s="30" t="s">
        <v>321</v>
      </c>
      <c r="C2" s="30" t="s">
        <v>59</v>
      </c>
    </row>
    <row r="3" spans="1:3" x14ac:dyDescent="0.25">
      <c r="A3" s="30" t="s">
        <v>307</v>
      </c>
      <c r="B3" s="30" t="s">
        <v>322</v>
      </c>
      <c r="C3" s="30" t="s">
        <v>207</v>
      </c>
    </row>
    <row r="4" spans="1:3" x14ac:dyDescent="0.25">
      <c r="A4" s="30" t="s">
        <v>308</v>
      </c>
      <c r="B4" s="30" t="s">
        <v>323</v>
      </c>
      <c r="C4" s="30" t="s">
        <v>59</v>
      </c>
    </row>
    <row r="5" spans="1:3" x14ac:dyDescent="0.25">
      <c r="A5" s="30" t="s">
        <v>308</v>
      </c>
      <c r="B5" s="30" t="s">
        <v>324</v>
      </c>
      <c r="C5" s="30" t="s">
        <v>59</v>
      </c>
    </row>
    <row r="6" spans="1:3" x14ac:dyDescent="0.25">
      <c r="A6" s="30" t="s">
        <v>308</v>
      </c>
      <c r="B6" s="30" t="s">
        <v>325</v>
      </c>
      <c r="C6" s="30" t="s">
        <v>59</v>
      </c>
    </row>
    <row r="7" spans="1:3" x14ac:dyDescent="0.25">
      <c r="A7" s="30" t="s">
        <v>309</v>
      </c>
      <c r="B7" s="30" t="s">
        <v>326</v>
      </c>
      <c r="C7" s="30" t="s">
        <v>277</v>
      </c>
    </row>
    <row r="8" spans="1:3" x14ac:dyDescent="0.25">
      <c r="A8" s="30" t="s">
        <v>308</v>
      </c>
      <c r="B8" s="30" t="s">
        <v>327</v>
      </c>
      <c r="C8" s="30" t="s">
        <v>59</v>
      </c>
    </row>
    <row r="9" spans="1:3" x14ac:dyDescent="0.25">
      <c r="A9" s="30" t="s">
        <v>308</v>
      </c>
      <c r="B9" s="30" t="s">
        <v>328</v>
      </c>
      <c r="C9" s="30" t="s">
        <v>59</v>
      </c>
    </row>
    <row r="10" spans="1:3" x14ac:dyDescent="0.25">
      <c r="A10" s="30" t="s">
        <v>310</v>
      </c>
      <c r="B10" s="30" t="s">
        <v>329</v>
      </c>
      <c r="C10" s="30" t="s">
        <v>429</v>
      </c>
    </row>
    <row r="11" spans="1:3" x14ac:dyDescent="0.25">
      <c r="A11" s="30" t="s">
        <v>311</v>
      </c>
      <c r="B11" s="30" t="s">
        <v>330</v>
      </c>
      <c r="C11" s="30" t="s">
        <v>207</v>
      </c>
    </row>
    <row r="12" spans="1:3" x14ac:dyDescent="0.25">
      <c r="A12" s="30" t="s">
        <v>308</v>
      </c>
      <c r="B12" s="30" t="s">
        <v>331</v>
      </c>
      <c r="C12" s="30" t="s">
        <v>59</v>
      </c>
    </row>
    <row r="13" spans="1:3" x14ac:dyDescent="0.25">
      <c r="A13" s="30" t="s">
        <v>308</v>
      </c>
      <c r="B13" s="30" t="s">
        <v>332</v>
      </c>
      <c r="C13" s="30" t="s">
        <v>59</v>
      </c>
    </row>
    <row r="14" spans="1:3" x14ac:dyDescent="0.25">
      <c r="A14" s="30" t="s">
        <v>308</v>
      </c>
      <c r="B14" s="30" t="s">
        <v>333</v>
      </c>
      <c r="C14" s="30" t="s">
        <v>59</v>
      </c>
    </row>
    <row r="15" spans="1:3" x14ac:dyDescent="0.25">
      <c r="A15" s="30" t="s">
        <v>308</v>
      </c>
      <c r="B15" s="30" t="s">
        <v>335</v>
      </c>
      <c r="C15" s="30" t="s">
        <v>59</v>
      </c>
    </row>
    <row r="16" spans="1:3" x14ac:dyDescent="0.25">
      <c r="A16" s="30" t="s">
        <v>310</v>
      </c>
      <c r="B16" s="30" t="s">
        <v>336</v>
      </c>
      <c r="C16" s="30" t="s">
        <v>429</v>
      </c>
    </row>
    <row r="17" spans="1:3" x14ac:dyDescent="0.25">
      <c r="A17" s="30" t="s">
        <v>308</v>
      </c>
      <c r="B17" s="30" t="s">
        <v>337</v>
      </c>
      <c r="C17" s="30" t="s">
        <v>59</v>
      </c>
    </row>
    <row r="18" spans="1:3" x14ac:dyDescent="0.25">
      <c r="A18" s="30" t="s">
        <v>308</v>
      </c>
      <c r="B18" s="30" t="s">
        <v>338</v>
      </c>
      <c r="C18" s="30" t="s">
        <v>59</v>
      </c>
    </row>
    <row r="19" spans="1:3" x14ac:dyDescent="0.25">
      <c r="A19" s="30" t="s">
        <v>308</v>
      </c>
      <c r="B19" s="30" t="s">
        <v>339</v>
      </c>
      <c r="C19" s="30" t="s">
        <v>59</v>
      </c>
    </row>
    <row r="20" spans="1:3" x14ac:dyDescent="0.25">
      <c r="A20" s="30" t="s">
        <v>313</v>
      </c>
      <c r="B20" s="30" t="s">
        <v>340</v>
      </c>
      <c r="C20" s="30" t="s">
        <v>277</v>
      </c>
    </row>
    <row r="21" spans="1:3" x14ac:dyDescent="0.25">
      <c r="A21" s="30" t="s">
        <v>313</v>
      </c>
      <c r="B21" s="30" t="s">
        <v>341</v>
      </c>
      <c r="C21" s="30" t="s">
        <v>277</v>
      </c>
    </row>
    <row r="22" spans="1:3" x14ac:dyDescent="0.25">
      <c r="A22" s="30" t="s">
        <v>314</v>
      </c>
      <c r="B22" s="30" t="s">
        <v>342</v>
      </c>
      <c r="C22" s="30" t="s">
        <v>277</v>
      </c>
    </row>
    <row r="23" spans="1:3" x14ac:dyDescent="0.25">
      <c r="A23" s="30" t="s">
        <v>314</v>
      </c>
      <c r="B23" s="30" t="s">
        <v>343</v>
      </c>
      <c r="C23" s="30" t="s">
        <v>277</v>
      </c>
    </row>
    <row r="24" spans="1:3" x14ac:dyDescent="0.25">
      <c r="A24" s="30" t="s">
        <v>309</v>
      </c>
      <c r="B24" s="30" t="s">
        <v>344</v>
      </c>
      <c r="C24" s="30" t="s">
        <v>277</v>
      </c>
    </row>
    <row r="25" spans="1:3" x14ac:dyDescent="0.25">
      <c r="A25" s="30" t="s">
        <v>309</v>
      </c>
      <c r="B25" s="30" t="s">
        <v>345</v>
      </c>
      <c r="C25" s="30" t="s">
        <v>277</v>
      </c>
    </row>
    <row r="26" spans="1:3" x14ac:dyDescent="0.25">
      <c r="A26" s="30" t="s">
        <v>310</v>
      </c>
      <c r="B26" s="30" t="s">
        <v>346</v>
      </c>
      <c r="C26" s="30" t="s">
        <v>429</v>
      </c>
    </row>
    <row r="27" spans="1:3" x14ac:dyDescent="0.25">
      <c r="A27" s="30" t="s">
        <v>310</v>
      </c>
      <c r="B27" s="30" t="s">
        <v>347</v>
      </c>
      <c r="C27" s="30" t="s">
        <v>429</v>
      </c>
    </row>
    <row r="28" spans="1:3" x14ac:dyDescent="0.25">
      <c r="A28" s="30" t="s">
        <v>307</v>
      </c>
      <c r="B28" s="30" t="s">
        <v>349</v>
      </c>
      <c r="C28" s="30" t="s">
        <v>207</v>
      </c>
    </row>
    <row r="29" spans="1:3" x14ac:dyDescent="0.25">
      <c r="A29" s="30" t="s">
        <v>308</v>
      </c>
      <c r="B29" s="30" t="s">
        <v>350</v>
      </c>
      <c r="C29" s="30" t="s">
        <v>59</v>
      </c>
    </row>
    <row r="30" spans="1:3" x14ac:dyDescent="0.25">
      <c r="A30" s="30" t="s">
        <v>308</v>
      </c>
      <c r="B30" s="30" t="s">
        <v>351</v>
      </c>
      <c r="C30" s="30" t="s">
        <v>59</v>
      </c>
    </row>
    <row r="31" spans="1:3" x14ac:dyDescent="0.25">
      <c r="A31" s="30" t="s">
        <v>308</v>
      </c>
      <c r="B31" s="30" t="s">
        <v>352</v>
      </c>
      <c r="C31" s="30" t="s">
        <v>59</v>
      </c>
    </row>
    <row r="32" spans="1:3" x14ac:dyDescent="0.25">
      <c r="A32" s="30" t="s">
        <v>309</v>
      </c>
      <c r="B32" s="30" t="s">
        <v>353</v>
      </c>
      <c r="C32" s="30" t="s">
        <v>277</v>
      </c>
    </row>
    <row r="33" spans="1:3" x14ac:dyDescent="0.25">
      <c r="A33" s="30" t="s">
        <v>309</v>
      </c>
      <c r="B33" s="30" t="s">
        <v>354</v>
      </c>
      <c r="C33" s="30" t="s">
        <v>277</v>
      </c>
    </row>
    <row r="34" spans="1:3" x14ac:dyDescent="0.25">
      <c r="A34" s="30" t="s">
        <v>314</v>
      </c>
      <c r="B34" s="30" t="s">
        <v>355</v>
      </c>
      <c r="C34" s="30" t="s">
        <v>277</v>
      </c>
    </row>
    <row r="35" spans="1:3" x14ac:dyDescent="0.25">
      <c r="A35" s="30" t="s">
        <v>308</v>
      </c>
      <c r="B35" s="30" t="s">
        <v>356</v>
      </c>
      <c r="C35" s="30" t="s">
        <v>59</v>
      </c>
    </row>
    <row r="36" spans="1:3" x14ac:dyDescent="0.25">
      <c r="A36" s="30" t="s">
        <v>308</v>
      </c>
      <c r="B36" s="30" t="s">
        <v>357</v>
      </c>
      <c r="C36" s="30" t="s">
        <v>59</v>
      </c>
    </row>
    <row r="37" spans="1:3" x14ac:dyDescent="0.25">
      <c r="A37" s="30" t="s">
        <v>308</v>
      </c>
      <c r="B37" s="30" t="s">
        <v>358</v>
      </c>
      <c r="C37" s="30" t="s">
        <v>59</v>
      </c>
    </row>
    <row r="38" spans="1:3" x14ac:dyDescent="0.25">
      <c r="A38" s="30" t="s">
        <v>308</v>
      </c>
      <c r="B38" s="30" t="s">
        <v>359</v>
      </c>
      <c r="C38" s="30" t="s">
        <v>59</v>
      </c>
    </row>
    <row r="39" spans="1:3" x14ac:dyDescent="0.25">
      <c r="A39" s="30" t="s">
        <v>308</v>
      </c>
      <c r="B39" s="30" t="s">
        <v>360</v>
      </c>
      <c r="C39" s="30" t="s">
        <v>59</v>
      </c>
    </row>
    <row r="40" spans="1:3" x14ac:dyDescent="0.25">
      <c r="A40" s="30" t="s">
        <v>308</v>
      </c>
      <c r="B40" s="30" t="s">
        <v>361</v>
      </c>
      <c r="C40" s="30" t="s">
        <v>59</v>
      </c>
    </row>
    <row r="41" spans="1:3" x14ac:dyDescent="0.25">
      <c r="A41" s="30" t="s">
        <v>309</v>
      </c>
      <c r="B41" s="30" t="s">
        <v>362</v>
      </c>
      <c r="C41" s="30" t="s">
        <v>277</v>
      </c>
    </row>
    <row r="42" spans="1:3" x14ac:dyDescent="0.25">
      <c r="A42" s="30" t="s">
        <v>309</v>
      </c>
      <c r="B42" s="30" t="s">
        <v>363</v>
      </c>
      <c r="C42" s="30" t="s">
        <v>277</v>
      </c>
    </row>
    <row r="43" spans="1:3" x14ac:dyDescent="0.25">
      <c r="A43" s="30" t="s">
        <v>309</v>
      </c>
      <c r="B43" s="30" t="s">
        <v>364</v>
      </c>
      <c r="C43" s="30" t="s">
        <v>277</v>
      </c>
    </row>
    <row r="44" spans="1:3" x14ac:dyDescent="0.25">
      <c r="A44" s="30" t="s">
        <v>309</v>
      </c>
      <c r="B44" s="30" t="s">
        <v>365</v>
      </c>
      <c r="C44" s="30" t="s">
        <v>277</v>
      </c>
    </row>
    <row r="45" spans="1:3" x14ac:dyDescent="0.25">
      <c r="A45" s="30" t="s">
        <v>315</v>
      </c>
      <c r="B45" s="30" t="s">
        <v>366</v>
      </c>
      <c r="C45" s="30" t="s">
        <v>430</v>
      </c>
    </row>
    <row r="46" spans="1:3" x14ac:dyDescent="0.25">
      <c r="A46" s="30" t="s">
        <v>316</v>
      </c>
      <c r="B46" s="30" t="s">
        <v>368</v>
      </c>
      <c r="C46" s="30" t="s">
        <v>283</v>
      </c>
    </row>
    <row r="47" spans="1:3" x14ac:dyDescent="0.25">
      <c r="A47" s="30" t="s">
        <v>315</v>
      </c>
      <c r="B47" s="30" t="s">
        <v>369</v>
      </c>
      <c r="C47" s="30" t="s">
        <v>430</v>
      </c>
    </row>
    <row r="48" spans="1:3" x14ac:dyDescent="0.25">
      <c r="A48" s="30" t="s">
        <v>315</v>
      </c>
      <c r="B48" s="30" t="s">
        <v>370</v>
      </c>
      <c r="C48" s="30" t="s">
        <v>430</v>
      </c>
    </row>
    <row r="49" spans="1:3" x14ac:dyDescent="0.25">
      <c r="A49" s="30" t="s">
        <v>311</v>
      </c>
      <c r="B49" s="30" t="s">
        <v>371</v>
      </c>
      <c r="C49" s="30" t="s">
        <v>207</v>
      </c>
    </row>
    <row r="50" spans="1:3" x14ac:dyDescent="0.25">
      <c r="A50" s="30" t="s">
        <v>317</v>
      </c>
      <c r="B50" s="30" t="s">
        <v>372</v>
      </c>
      <c r="C50" s="30" t="s">
        <v>208</v>
      </c>
    </row>
    <row r="51" spans="1:3" x14ac:dyDescent="0.25">
      <c r="A51" s="30" t="s">
        <v>316</v>
      </c>
      <c r="B51" s="30" t="s">
        <v>373</v>
      </c>
      <c r="C51" s="30" t="s">
        <v>283</v>
      </c>
    </row>
    <row r="52" spans="1:3" x14ac:dyDescent="0.25">
      <c r="A52" s="30" t="s">
        <v>318</v>
      </c>
      <c r="B52" s="30" t="s">
        <v>374</v>
      </c>
      <c r="C52" s="30" t="s">
        <v>59</v>
      </c>
    </row>
    <row r="53" spans="1:3" x14ac:dyDescent="0.25">
      <c r="A53" s="30" t="s">
        <v>316</v>
      </c>
      <c r="B53" s="30" t="s">
        <v>375</v>
      </c>
      <c r="C53" s="30" t="s">
        <v>283</v>
      </c>
    </row>
    <row r="54" spans="1:3" x14ac:dyDescent="0.25">
      <c r="A54" s="30" t="s">
        <v>316</v>
      </c>
      <c r="B54" s="30" t="s">
        <v>376</v>
      </c>
      <c r="C54" s="30" t="s">
        <v>283</v>
      </c>
    </row>
    <row r="55" spans="1:3" x14ac:dyDescent="0.25">
      <c r="A55" s="30" t="s">
        <v>308</v>
      </c>
      <c r="B55" s="30" t="s">
        <v>377</v>
      </c>
      <c r="C55" s="30" t="s">
        <v>59</v>
      </c>
    </row>
    <row r="56" spans="1:3" x14ac:dyDescent="0.25">
      <c r="A56" s="30" t="s">
        <v>308</v>
      </c>
      <c r="B56" s="30" t="s">
        <v>378</v>
      </c>
      <c r="C56" s="30" t="s">
        <v>59</v>
      </c>
    </row>
    <row r="57" spans="1:3" x14ac:dyDescent="0.25">
      <c r="A57" s="30" t="s">
        <v>308</v>
      </c>
      <c r="B57" s="30" t="s">
        <v>379</v>
      </c>
      <c r="C57" s="30" t="s">
        <v>59</v>
      </c>
    </row>
    <row r="58" spans="1:3" x14ac:dyDescent="0.25">
      <c r="A58" s="30" t="s">
        <v>308</v>
      </c>
      <c r="B58" s="30" t="s">
        <v>380</v>
      </c>
      <c r="C58" s="30" t="s">
        <v>59</v>
      </c>
    </row>
    <row r="59" spans="1:3" x14ac:dyDescent="0.25">
      <c r="A59" s="30" t="s">
        <v>308</v>
      </c>
      <c r="B59" s="30" t="s">
        <v>381</v>
      </c>
      <c r="C59" s="30" t="s">
        <v>59</v>
      </c>
    </row>
    <row r="60" spans="1:3" x14ac:dyDescent="0.25">
      <c r="A60" s="30" t="s">
        <v>309</v>
      </c>
      <c r="B60" s="30" t="s">
        <v>382</v>
      </c>
      <c r="C60" s="30" t="s">
        <v>277</v>
      </c>
    </row>
    <row r="61" spans="1:3" x14ac:dyDescent="0.25">
      <c r="A61" s="30" t="s">
        <v>309</v>
      </c>
      <c r="B61" s="30" t="s">
        <v>384</v>
      </c>
      <c r="C61" s="30" t="s">
        <v>277</v>
      </c>
    </row>
    <row r="62" spans="1:3" x14ac:dyDescent="0.25">
      <c r="A62" s="30" t="s">
        <v>308</v>
      </c>
      <c r="B62" s="30" t="s">
        <v>385</v>
      </c>
      <c r="C62" s="30" t="s">
        <v>59</v>
      </c>
    </row>
    <row r="63" spans="1:3" x14ac:dyDescent="0.25">
      <c r="A63" s="30" t="s">
        <v>309</v>
      </c>
      <c r="B63" s="30" t="s">
        <v>386</v>
      </c>
      <c r="C63" s="30" t="s">
        <v>277</v>
      </c>
    </row>
    <row r="64" spans="1:3" x14ac:dyDescent="0.25">
      <c r="A64" s="30" t="s">
        <v>309</v>
      </c>
      <c r="B64" s="30" t="s">
        <v>387</v>
      </c>
      <c r="C64" s="30" t="s">
        <v>277</v>
      </c>
    </row>
    <row r="65" spans="1:3" x14ac:dyDescent="0.25">
      <c r="A65" s="30" t="s">
        <v>306</v>
      </c>
      <c r="B65" s="30" t="s">
        <v>388</v>
      </c>
      <c r="C65" s="30" t="s">
        <v>59</v>
      </c>
    </row>
    <row r="66" spans="1:3" x14ac:dyDescent="0.25">
      <c r="A66" s="30" t="s">
        <v>310</v>
      </c>
      <c r="B66" s="30" t="s">
        <v>389</v>
      </c>
      <c r="C66" s="30" t="s">
        <v>429</v>
      </c>
    </row>
    <row r="67" spans="1:3" x14ac:dyDescent="0.25">
      <c r="A67" s="30" t="s">
        <v>310</v>
      </c>
      <c r="B67" s="30" t="s">
        <v>390</v>
      </c>
      <c r="C67" s="30" t="s">
        <v>429</v>
      </c>
    </row>
    <row r="68" spans="1:3" x14ac:dyDescent="0.25">
      <c r="A68" s="30" t="s">
        <v>308</v>
      </c>
      <c r="B68" s="30" t="s">
        <v>391</v>
      </c>
      <c r="C68" s="30" t="s">
        <v>59</v>
      </c>
    </row>
    <row r="69" spans="1:3" x14ac:dyDescent="0.25">
      <c r="A69" s="30" t="s">
        <v>308</v>
      </c>
      <c r="B69" s="30" t="s">
        <v>392</v>
      </c>
      <c r="C69" s="30" t="s">
        <v>59</v>
      </c>
    </row>
    <row r="70" spans="1:3" x14ac:dyDescent="0.25">
      <c r="A70" s="30" t="s">
        <v>308</v>
      </c>
      <c r="B70" s="30" t="s">
        <v>393</v>
      </c>
      <c r="C70" s="30" t="s">
        <v>59</v>
      </c>
    </row>
    <row r="71" spans="1:3" x14ac:dyDescent="0.25">
      <c r="A71" s="30" t="s">
        <v>308</v>
      </c>
      <c r="B71" s="30" t="s">
        <v>394</v>
      </c>
      <c r="C71" s="30" t="s">
        <v>59</v>
      </c>
    </row>
    <row r="72" spans="1:3" x14ac:dyDescent="0.25">
      <c r="A72" s="30" t="s">
        <v>308</v>
      </c>
      <c r="B72" s="30" t="s">
        <v>395</v>
      </c>
      <c r="C72" s="30" t="s">
        <v>59</v>
      </c>
    </row>
    <row r="73" spans="1:3" x14ac:dyDescent="0.25">
      <c r="A73" s="30" t="s">
        <v>308</v>
      </c>
      <c r="B73" s="30" t="s">
        <v>396</v>
      </c>
      <c r="C73" s="30" t="s">
        <v>59</v>
      </c>
    </row>
    <row r="74" spans="1:3" x14ac:dyDescent="0.25">
      <c r="A74" s="30" t="s">
        <v>308</v>
      </c>
      <c r="B74" s="30" t="s">
        <v>397</v>
      </c>
      <c r="C74" s="30" t="s">
        <v>59</v>
      </c>
    </row>
    <row r="75" spans="1:3" x14ac:dyDescent="0.25">
      <c r="A75" s="30" t="s">
        <v>309</v>
      </c>
      <c r="B75" s="30" t="s">
        <v>398</v>
      </c>
      <c r="C75" s="30" t="s">
        <v>277</v>
      </c>
    </row>
    <row r="76" spans="1:3" x14ac:dyDescent="0.25">
      <c r="A76" s="30" t="s">
        <v>316</v>
      </c>
      <c r="B76" s="30" t="s">
        <v>399</v>
      </c>
      <c r="C76" s="30" t="s">
        <v>283</v>
      </c>
    </row>
    <row r="77" spans="1:3" x14ac:dyDescent="0.25">
      <c r="A77" s="30" t="s">
        <v>311</v>
      </c>
      <c r="B77" s="30" t="s">
        <v>400</v>
      </c>
      <c r="C77" s="30" t="s">
        <v>207</v>
      </c>
    </row>
    <row r="78" spans="1:3" x14ac:dyDescent="0.25">
      <c r="A78" s="30" t="s">
        <v>314</v>
      </c>
      <c r="B78" s="30" t="s">
        <v>401</v>
      </c>
      <c r="C78" s="30" t="s">
        <v>277</v>
      </c>
    </row>
    <row r="79" spans="1:3" x14ac:dyDescent="0.25">
      <c r="A79" s="30" t="s">
        <v>317</v>
      </c>
      <c r="B79" s="30" t="s">
        <v>402</v>
      </c>
      <c r="C79" s="30" t="s">
        <v>208</v>
      </c>
    </row>
    <row r="80" spans="1:3" x14ac:dyDescent="0.25">
      <c r="A80" s="30" t="s">
        <v>315</v>
      </c>
      <c r="B80" s="30" t="s">
        <v>403</v>
      </c>
      <c r="C80" s="30" t="s">
        <v>430</v>
      </c>
    </row>
    <row r="81" spans="1:3" x14ac:dyDescent="0.25">
      <c r="A81" s="30" t="s">
        <v>315</v>
      </c>
      <c r="B81" s="30" t="s">
        <v>404</v>
      </c>
      <c r="C81" s="30" t="s">
        <v>430</v>
      </c>
    </row>
    <row r="82" spans="1:3" x14ac:dyDescent="0.25">
      <c r="A82" s="30" t="s">
        <v>308</v>
      </c>
      <c r="B82" s="30" t="s">
        <v>405</v>
      </c>
      <c r="C82" s="30" t="s">
        <v>59</v>
      </c>
    </row>
    <row r="83" spans="1:3" x14ac:dyDescent="0.25">
      <c r="A83" s="30" t="s">
        <v>316</v>
      </c>
      <c r="B83" s="30" t="s">
        <v>406</v>
      </c>
      <c r="C83" s="30" t="s">
        <v>283</v>
      </c>
    </row>
    <row r="84" spans="1:3" x14ac:dyDescent="0.25">
      <c r="A84" s="30" t="s">
        <v>308</v>
      </c>
      <c r="B84" s="30" t="s">
        <v>407</v>
      </c>
      <c r="C84" s="30" t="s">
        <v>59</v>
      </c>
    </row>
    <row r="85" spans="1:3" x14ac:dyDescent="0.25">
      <c r="A85" s="30" t="s">
        <v>308</v>
      </c>
      <c r="B85" s="30" t="s">
        <v>408</v>
      </c>
      <c r="C85" s="30" t="s">
        <v>59</v>
      </c>
    </row>
    <row r="86" spans="1:3" x14ac:dyDescent="0.25">
      <c r="A86" s="30" t="s">
        <v>308</v>
      </c>
      <c r="B86" s="30" t="s">
        <v>409</v>
      </c>
      <c r="C86" s="30" t="s">
        <v>59</v>
      </c>
    </row>
    <row r="87" spans="1:3" x14ac:dyDescent="0.25">
      <c r="A87" s="30" t="s">
        <v>308</v>
      </c>
      <c r="B87" s="30" t="s">
        <v>410</v>
      </c>
      <c r="C87" s="30" t="s">
        <v>59</v>
      </c>
    </row>
    <row r="88" spans="1:3" x14ac:dyDescent="0.25">
      <c r="A88" s="30" t="s">
        <v>308</v>
      </c>
      <c r="B88" s="30" t="s">
        <v>411</v>
      </c>
      <c r="C88" s="30" t="s">
        <v>59</v>
      </c>
    </row>
    <row r="89" spans="1:3" x14ac:dyDescent="0.25">
      <c r="A89" s="30" t="s">
        <v>319</v>
      </c>
      <c r="B89" s="30" t="s">
        <v>412</v>
      </c>
      <c r="C89" s="30" t="s">
        <v>277</v>
      </c>
    </row>
    <row r="90" spans="1:3" x14ac:dyDescent="0.25">
      <c r="A90" s="30" t="s">
        <v>319</v>
      </c>
      <c r="B90" s="30" t="s">
        <v>413</v>
      </c>
      <c r="C90" s="30" t="s">
        <v>277</v>
      </c>
    </row>
    <row r="91" spans="1:3" x14ac:dyDescent="0.25">
      <c r="A91" s="30" t="s">
        <v>317</v>
      </c>
      <c r="B91" s="30" t="s">
        <v>414</v>
      </c>
      <c r="C91" s="30" t="s">
        <v>208</v>
      </c>
    </row>
    <row r="92" spans="1:3" x14ac:dyDescent="0.25">
      <c r="A92" s="30" t="s">
        <v>320</v>
      </c>
      <c r="B92" s="30" t="s">
        <v>415</v>
      </c>
      <c r="C92" s="30" t="s">
        <v>59</v>
      </c>
    </row>
    <row r="93" spans="1:3" x14ac:dyDescent="0.25">
      <c r="A93" s="30" t="s">
        <v>308</v>
      </c>
      <c r="B93" s="30" t="s">
        <v>416</v>
      </c>
      <c r="C93" s="30" t="s">
        <v>59</v>
      </c>
    </row>
    <row r="94" spans="1:3" x14ac:dyDescent="0.25">
      <c r="A94" s="30" t="s">
        <v>308</v>
      </c>
      <c r="B94" s="30" t="s">
        <v>417</v>
      </c>
      <c r="C94" s="30" t="s">
        <v>59</v>
      </c>
    </row>
    <row r="95" spans="1:3" x14ac:dyDescent="0.25">
      <c r="A95" s="30" t="s">
        <v>320</v>
      </c>
      <c r="B95" s="30" t="s">
        <v>418</v>
      </c>
      <c r="C95" s="30" t="s">
        <v>59</v>
      </c>
    </row>
    <row r="96" spans="1:3" x14ac:dyDescent="0.25">
      <c r="A96" s="30" t="s">
        <v>309</v>
      </c>
      <c r="B96" s="30" t="s">
        <v>419</v>
      </c>
      <c r="C96" s="30" t="s">
        <v>277</v>
      </c>
    </row>
    <row r="97" spans="1:3" x14ac:dyDescent="0.25">
      <c r="A97" s="30" t="s">
        <v>309</v>
      </c>
      <c r="B97" s="30" t="s">
        <v>420</v>
      </c>
      <c r="C97" s="30" t="s">
        <v>277</v>
      </c>
    </row>
    <row r="98" spans="1:3" x14ac:dyDescent="0.25">
      <c r="A98" s="30" t="s">
        <v>308</v>
      </c>
      <c r="B98" s="30" t="s">
        <v>421</v>
      </c>
      <c r="C98" s="30" t="s">
        <v>59</v>
      </c>
    </row>
    <row r="99" spans="1:3" x14ac:dyDescent="0.25">
      <c r="A99" s="30" t="s">
        <v>308</v>
      </c>
      <c r="B99" s="30" t="s">
        <v>422</v>
      </c>
      <c r="C99" s="30" t="s">
        <v>59</v>
      </c>
    </row>
    <row r="100" spans="1:3" x14ac:dyDescent="0.25">
      <c r="A100" s="30" t="s">
        <v>310</v>
      </c>
      <c r="B100" s="30" t="s">
        <v>423</v>
      </c>
      <c r="C100" s="30" t="s">
        <v>429</v>
      </c>
    </row>
    <row r="101" spans="1:3" x14ac:dyDescent="0.25">
      <c r="A101" s="30" t="s">
        <v>310</v>
      </c>
      <c r="B101" s="30" t="s">
        <v>424</v>
      </c>
      <c r="C101" s="30" t="s">
        <v>429</v>
      </c>
    </row>
    <row r="102" spans="1:3" x14ac:dyDescent="0.25">
      <c r="A102" s="30" t="s">
        <v>306</v>
      </c>
      <c r="B102" s="30" t="s">
        <v>425</v>
      </c>
      <c r="C102" s="30" t="s">
        <v>59</v>
      </c>
    </row>
    <row r="103" spans="1:3" x14ac:dyDescent="0.25">
      <c r="A103" s="30" t="s">
        <v>311</v>
      </c>
      <c r="B103" s="30" t="s">
        <v>426</v>
      </c>
      <c r="C103" s="30" t="s">
        <v>207</v>
      </c>
    </row>
    <row r="104" spans="1:3" x14ac:dyDescent="0.25">
      <c r="A104" s="30" t="s">
        <v>320</v>
      </c>
      <c r="B104" s="30" t="s">
        <v>427</v>
      </c>
      <c r="C104" s="30" t="s">
        <v>59</v>
      </c>
    </row>
    <row r="105" spans="1:3" x14ac:dyDescent="0.25">
      <c r="A105" s="30" t="s">
        <v>320</v>
      </c>
      <c r="B105" s="30" t="s">
        <v>428</v>
      </c>
      <c r="C105" s="30" t="s">
        <v>59</v>
      </c>
    </row>
    <row r="106" spans="1:3" x14ac:dyDescent="0.25">
      <c r="A106" s="29" t="s">
        <v>312</v>
      </c>
      <c r="B106" s="29" t="s">
        <v>334</v>
      </c>
      <c r="C106" s="29" t="s">
        <v>277</v>
      </c>
    </row>
    <row r="107" spans="1:3" x14ac:dyDescent="0.25">
      <c r="A107" s="29" t="s">
        <v>312</v>
      </c>
      <c r="B107" s="29" t="s">
        <v>348</v>
      </c>
      <c r="C107" s="29" t="s">
        <v>277</v>
      </c>
    </row>
    <row r="108" spans="1:3" x14ac:dyDescent="0.25">
      <c r="A108" s="29" t="s">
        <v>312</v>
      </c>
      <c r="B108" s="29" t="s">
        <v>367</v>
      </c>
      <c r="C108" s="29" t="s">
        <v>277</v>
      </c>
    </row>
    <row r="109" spans="1:3" x14ac:dyDescent="0.25">
      <c r="A109" s="29" t="s">
        <v>312</v>
      </c>
      <c r="B109" s="29" t="s">
        <v>383</v>
      </c>
      <c r="C109" s="29" t="s">
        <v>277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sqref="A1:C1"/>
    </sheetView>
  </sheetViews>
  <sheetFormatPr defaultRowHeight="15" x14ac:dyDescent="0.25"/>
  <cols>
    <col min="1" max="1" width="15.5703125" customWidth="1"/>
    <col min="2" max="2" width="14.7109375" customWidth="1"/>
    <col min="3" max="3" width="26.140625" bestFit="1" customWidth="1"/>
  </cols>
  <sheetData>
    <row r="1" spans="1:3" x14ac:dyDescent="0.25">
      <c r="A1" s="26" t="s">
        <v>440</v>
      </c>
      <c r="B1" s="27" t="s">
        <v>6</v>
      </c>
      <c r="C1" s="27" t="s">
        <v>10</v>
      </c>
    </row>
    <row r="2" spans="1:3" x14ac:dyDescent="0.25">
      <c r="A2" s="17" t="s">
        <v>211</v>
      </c>
      <c r="B2" s="17" t="s">
        <v>227</v>
      </c>
      <c r="C2" s="29" t="s">
        <v>277</v>
      </c>
    </row>
    <row r="3" spans="1:3" x14ac:dyDescent="0.25">
      <c r="A3" s="17" t="s">
        <v>211</v>
      </c>
      <c r="B3" s="17" t="s">
        <v>276</v>
      </c>
      <c r="C3" s="29" t="s">
        <v>277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H10" sqref="H10"/>
    </sheetView>
  </sheetViews>
  <sheetFormatPr defaultRowHeight="15" x14ac:dyDescent="0.25"/>
  <cols>
    <col min="1" max="1" width="22.85546875" bestFit="1" customWidth="1"/>
    <col min="2" max="2" width="11.85546875" bestFit="1" customWidth="1"/>
    <col min="3" max="3" width="26.140625" bestFit="1" customWidth="1"/>
  </cols>
  <sheetData>
    <row r="1" spans="1:3" x14ac:dyDescent="0.25">
      <c r="A1" s="26" t="s">
        <v>440</v>
      </c>
      <c r="B1" s="27" t="s">
        <v>6</v>
      </c>
      <c r="C1" s="27" t="s">
        <v>10</v>
      </c>
    </row>
    <row r="2" spans="1:3" x14ac:dyDescent="0.25">
      <c r="A2" s="17" t="s">
        <v>223</v>
      </c>
      <c r="B2" s="17" t="s">
        <v>258</v>
      </c>
      <c r="C2" s="29" t="s">
        <v>283</v>
      </c>
    </row>
    <row r="3" spans="1:3" x14ac:dyDescent="0.25">
      <c r="A3" s="17" t="s">
        <v>223</v>
      </c>
      <c r="B3" s="17" t="s">
        <v>259</v>
      </c>
      <c r="C3" s="29" t="s">
        <v>283</v>
      </c>
    </row>
    <row r="4" spans="1:3" x14ac:dyDescent="0.25">
      <c r="A4" s="17" t="s">
        <v>223</v>
      </c>
      <c r="B4" s="17" t="s">
        <v>263</v>
      </c>
      <c r="C4" s="29" t="s">
        <v>283</v>
      </c>
    </row>
    <row r="5" spans="1:3" x14ac:dyDescent="0.25">
      <c r="A5" s="17" t="s">
        <v>225</v>
      </c>
      <c r="B5" s="17" t="s">
        <v>266</v>
      </c>
      <c r="C5" s="29" t="s">
        <v>283</v>
      </c>
    </row>
    <row r="6" spans="1:3" x14ac:dyDescent="0.25">
      <c r="A6" s="17" t="s">
        <v>223</v>
      </c>
      <c r="B6" s="17" t="s">
        <v>269</v>
      </c>
      <c r="C6" s="29" t="s">
        <v>283</v>
      </c>
    </row>
    <row r="7" spans="1:3" x14ac:dyDescent="0.25">
      <c r="A7" s="17" t="s">
        <v>223</v>
      </c>
      <c r="B7" s="17" t="s">
        <v>270</v>
      </c>
      <c r="C7" s="29" t="s">
        <v>283</v>
      </c>
    </row>
    <row r="8" spans="1:3" x14ac:dyDescent="0.25">
      <c r="A8" s="17" t="s">
        <v>223</v>
      </c>
      <c r="B8" s="17" t="s">
        <v>271</v>
      </c>
      <c r="C8" s="29" t="s">
        <v>283</v>
      </c>
    </row>
    <row r="9" spans="1:3" x14ac:dyDescent="0.25">
      <c r="A9" s="17" t="s">
        <v>225</v>
      </c>
      <c r="B9" s="17" t="s">
        <v>272</v>
      </c>
      <c r="C9" s="29" t="s">
        <v>283</v>
      </c>
    </row>
    <row r="10" spans="1:3" x14ac:dyDescent="0.25">
      <c r="A10" s="17" t="s">
        <v>225</v>
      </c>
      <c r="B10" s="17" t="s">
        <v>274</v>
      </c>
      <c r="C10" s="29" t="s">
        <v>283</v>
      </c>
    </row>
    <row r="11" spans="1:3" x14ac:dyDescent="0.25">
      <c r="A11" s="17" t="s">
        <v>223</v>
      </c>
      <c r="B11" s="17" t="s">
        <v>275</v>
      </c>
      <c r="C11" s="29" t="s">
        <v>283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sqref="A1:C1"/>
    </sheetView>
  </sheetViews>
  <sheetFormatPr defaultRowHeight="15" x14ac:dyDescent="0.25"/>
  <cols>
    <col min="1" max="1" width="26.42578125" style="16" bestFit="1" customWidth="1"/>
    <col min="2" max="2" width="11.85546875" style="16" bestFit="1" customWidth="1"/>
    <col min="3" max="3" width="26.140625" style="16" bestFit="1" customWidth="1"/>
    <col min="4" max="16384" width="9.140625" style="16"/>
  </cols>
  <sheetData>
    <row r="1" spans="1:3" x14ac:dyDescent="0.25">
      <c r="A1" s="26" t="s">
        <v>440</v>
      </c>
      <c r="B1" s="27" t="s">
        <v>6</v>
      </c>
      <c r="C1" s="27" t="s">
        <v>10</v>
      </c>
    </row>
    <row r="2" spans="1:3" x14ac:dyDescent="0.25">
      <c r="A2" s="29" t="s">
        <v>120</v>
      </c>
      <c r="B2" s="29" t="s">
        <v>126</v>
      </c>
      <c r="C2" s="29" t="s">
        <v>153</v>
      </c>
    </row>
    <row r="3" spans="1:3" x14ac:dyDescent="0.25">
      <c r="A3" s="29" t="s">
        <v>120</v>
      </c>
      <c r="B3" s="29" t="s">
        <v>127</v>
      </c>
      <c r="C3" s="29" t="s">
        <v>154</v>
      </c>
    </row>
    <row r="4" spans="1:3" x14ac:dyDescent="0.25">
      <c r="A4" s="29" t="s">
        <v>121</v>
      </c>
      <c r="B4" s="29" t="s">
        <v>128</v>
      </c>
      <c r="C4" s="29" t="s">
        <v>155</v>
      </c>
    </row>
    <row r="5" spans="1:3" x14ac:dyDescent="0.25">
      <c r="A5" s="29" t="s">
        <v>121</v>
      </c>
      <c r="B5" s="29" t="s">
        <v>129</v>
      </c>
      <c r="C5" s="29" t="s">
        <v>155</v>
      </c>
    </row>
    <row r="6" spans="1:3" x14ac:dyDescent="0.25">
      <c r="A6" s="29" t="s">
        <v>122</v>
      </c>
      <c r="B6" s="29" t="s">
        <v>130</v>
      </c>
      <c r="C6" s="29" t="s">
        <v>156</v>
      </c>
    </row>
    <row r="7" spans="1:3" x14ac:dyDescent="0.25">
      <c r="A7" s="29" t="s">
        <v>120</v>
      </c>
      <c r="B7" s="29" t="s">
        <v>131</v>
      </c>
      <c r="C7" s="29" t="s">
        <v>154</v>
      </c>
    </row>
    <row r="8" spans="1:3" x14ac:dyDescent="0.25">
      <c r="A8" s="29" t="s">
        <v>120</v>
      </c>
      <c r="B8" s="29" t="s">
        <v>132</v>
      </c>
      <c r="C8" s="29" t="s">
        <v>154</v>
      </c>
    </row>
    <row r="9" spans="1:3" x14ac:dyDescent="0.25">
      <c r="A9" s="29" t="s">
        <v>120</v>
      </c>
      <c r="B9" s="29" t="s">
        <v>133</v>
      </c>
      <c r="C9" s="29" t="s">
        <v>154</v>
      </c>
    </row>
    <row r="10" spans="1:3" x14ac:dyDescent="0.25">
      <c r="A10" s="29" t="s">
        <v>122</v>
      </c>
      <c r="B10" s="29" t="s">
        <v>134</v>
      </c>
      <c r="C10" s="29" t="s">
        <v>156</v>
      </c>
    </row>
    <row r="11" spans="1:3" x14ac:dyDescent="0.25">
      <c r="A11" s="29" t="s">
        <v>120</v>
      </c>
      <c r="B11" s="29" t="s">
        <v>135</v>
      </c>
      <c r="C11" s="29" t="s">
        <v>154</v>
      </c>
    </row>
    <row r="12" spans="1:3" x14ac:dyDescent="0.25">
      <c r="A12" s="29" t="s">
        <v>120</v>
      </c>
      <c r="B12" s="29" t="s">
        <v>136</v>
      </c>
      <c r="C12" s="29" t="s">
        <v>154</v>
      </c>
    </row>
    <row r="13" spans="1:3" x14ac:dyDescent="0.25">
      <c r="A13" s="29" t="s">
        <v>121</v>
      </c>
      <c r="B13" s="29" t="s">
        <v>137</v>
      </c>
      <c r="C13" s="29" t="s">
        <v>155</v>
      </c>
    </row>
    <row r="14" spans="1:3" x14ac:dyDescent="0.25">
      <c r="A14" s="29" t="s">
        <v>120</v>
      </c>
      <c r="B14" s="29" t="s">
        <v>138</v>
      </c>
      <c r="C14" s="29" t="s">
        <v>154</v>
      </c>
    </row>
    <row r="15" spans="1:3" x14ac:dyDescent="0.25">
      <c r="A15" s="29" t="s">
        <v>120</v>
      </c>
      <c r="B15" s="29" t="s">
        <v>139</v>
      </c>
      <c r="C15" s="29" t="s">
        <v>154</v>
      </c>
    </row>
    <row r="16" spans="1:3" x14ac:dyDescent="0.25">
      <c r="A16" s="29" t="s">
        <v>120</v>
      </c>
      <c r="B16" s="29" t="s">
        <v>140</v>
      </c>
      <c r="C16" s="29" t="s">
        <v>154</v>
      </c>
    </row>
    <row r="17" spans="1:3" x14ac:dyDescent="0.25">
      <c r="A17" s="29" t="s">
        <v>120</v>
      </c>
      <c r="B17" s="29" t="s">
        <v>141</v>
      </c>
      <c r="C17" s="29" t="s">
        <v>154</v>
      </c>
    </row>
    <row r="18" spans="1:3" x14ac:dyDescent="0.25">
      <c r="A18" s="29" t="s">
        <v>120</v>
      </c>
      <c r="B18" s="29" t="s">
        <v>142</v>
      </c>
      <c r="C18" s="29" t="s">
        <v>154</v>
      </c>
    </row>
    <row r="19" spans="1:3" x14ac:dyDescent="0.25">
      <c r="A19" s="29" t="s">
        <v>123</v>
      </c>
      <c r="B19" s="29" t="s">
        <v>143</v>
      </c>
      <c r="C19" s="29" t="s">
        <v>157</v>
      </c>
    </row>
    <row r="20" spans="1:3" x14ac:dyDescent="0.25">
      <c r="A20" s="29" t="s">
        <v>120</v>
      </c>
      <c r="B20" s="29" t="s">
        <v>143</v>
      </c>
      <c r="C20" s="29" t="s">
        <v>154</v>
      </c>
    </row>
    <row r="21" spans="1:3" x14ac:dyDescent="0.25">
      <c r="A21" s="29" t="s">
        <v>120</v>
      </c>
      <c r="B21" s="29" t="s">
        <v>144</v>
      </c>
      <c r="C21" s="29" t="s">
        <v>154</v>
      </c>
    </row>
    <row r="22" spans="1:3" x14ac:dyDescent="0.25">
      <c r="A22" s="29" t="s">
        <v>120</v>
      </c>
      <c r="B22" s="29" t="s">
        <v>145</v>
      </c>
      <c r="C22" s="29" t="s">
        <v>154</v>
      </c>
    </row>
    <row r="23" spans="1:3" x14ac:dyDescent="0.25">
      <c r="A23" s="29" t="s">
        <v>123</v>
      </c>
      <c r="B23" s="29" t="s">
        <v>146</v>
      </c>
      <c r="C23" s="29" t="s">
        <v>158</v>
      </c>
    </row>
    <row r="24" spans="1:3" x14ac:dyDescent="0.25">
      <c r="A24" s="29" t="s">
        <v>120</v>
      </c>
      <c r="B24" s="29" t="s">
        <v>146</v>
      </c>
      <c r="C24" s="29" t="s">
        <v>154</v>
      </c>
    </row>
    <row r="25" spans="1:3" x14ac:dyDescent="0.25">
      <c r="A25" s="29" t="s">
        <v>120</v>
      </c>
      <c r="B25" s="29" t="s">
        <v>147</v>
      </c>
      <c r="C25" s="29" t="s">
        <v>154</v>
      </c>
    </row>
    <row r="26" spans="1:3" x14ac:dyDescent="0.25">
      <c r="A26" s="29" t="s">
        <v>120</v>
      </c>
      <c r="B26" s="29" t="s">
        <v>148</v>
      </c>
      <c r="C26" s="29" t="s">
        <v>154</v>
      </c>
    </row>
    <row r="27" spans="1:3" x14ac:dyDescent="0.25">
      <c r="A27" s="29" t="s">
        <v>124</v>
      </c>
      <c r="B27" s="29" t="s">
        <v>149</v>
      </c>
      <c r="C27" s="29" t="s">
        <v>159</v>
      </c>
    </row>
    <row r="28" spans="1:3" x14ac:dyDescent="0.25">
      <c r="A28" s="29" t="s">
        <v>124</v>
      </c>
      <c r="B28" s="29" t="s">
        <v>150</v>
      </c>
      <c r="C28" s="29" t="s">
        <v>159</v>
      </c>
    </row>
    <row r="29" spans="1:3" x14ac:dyDescent="0.25">
      <c r="A29" s="29" t="s">
        <v>125</v>
      </c>
      <c r="B29" s="29" t="s">
        <v>151</v>
      </c>
      <c r="C29" s="29" t="s">
        <v>160</v>
      </c>
    </row>
    <row r="30" spans="1:3" x14ac:dyDescent="0.25">
      <c r="A30" s="29" t="s">
        <v>125</v>
      </c>
      <c r="B30" s="29" t="s">
        <v>152</v>
      </c>
      <c r="C30" s="29" t="s">
        <v>160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>
      <selection activeCell="F11" sqref="F11"/>
    </sheetView>
  </sheetViews>
  <sheetFormatPr defaultRowHeight="15" x14ac:dyDescent="0.25"/>
  <cols>
    <col min="1" max="1" width="39.140625" bestFit="1" customWidth="1"/>
    <col min="2" max="2" width="11.85546875" bestFit="1" customWidth="1"/>
    <col min="3" max="3" width="26.140625" bestFit="1" customWidth="1"/>
  </cols>
  <sheetData>
    <row r="1" spans="1:3" x14ac:dyDescent="0.25">
      <c r="A1" s="26" t="s">
        <v>440</v>
      </c>
      <c r="B1" s="27" t="s">
        <v>6</v>
      </c>
      <c r="C1" s="27" t="s">
        <v>10</v>
      </c>
    </row>
    <row r="2" spans="1:3" x14ac:dyDescent="0.25">
      <c r="A2" s="29" t="s">
        <v>164</v>
      </c>
      <c r="B2" s="29" t="s">
        <v>167</v>
      </c>
      <c r="C2" s="29" t="s">
        <v>173</v>
      </c>
    </row>
    <row r="3" spans="1:3" x14ac:dyDescent="0.25">
      <c r="A3" s="29" t="s">
        <v>165</v>
      </c>
      <c r="B3" s="29" t="s">
        <v>168</v>
      </c>
      <c r="C3" s="29" t="s">
        <v>174</v>
      </c>
    </row>
    <row r="4" spans="1:3" x14ac:dyDescent="0.25">
      <c r="A4" s="29" t="s">
        <v>165</v>
      </c>
      <c r="B4" s="29" t="s">
        <v>169</v>
      </c>
      <c r="C4" s="29" t="s">
        <v>174</v>
      </c>
    </row>
    <row r="5" spans="1:3" x14ac:dyDescent="0.25">
      <c r="A5" s="29" t="s">
        <v>166</v>
      </c>
      <c r="B5" s="29" t="s">
        <v>170</v>
      </c>
      <c r="C5" s="29" t="s">
        <v>175</v>
      </c>
    </row>
    <row r="6" spans="1:3" x14ac:dyDescent="0.25">
      <c r="A6" s="29" t="s">
        <v>165</v>
      </c>
      <c r="B6" s="29" t="s">
        <v>171</v>
      </c>
      <c r="C6" s="29" t="s">
        <v>174</v>
      </c>
    </row>
    <row r="7" spans="1:3" x14ac:dyDescent="0.25">
      <c r="A7" s="29" t="s">
        <v>165</v>
      </c>
      <c r="B7" s="29" t="s">
        <v>172</v>
      </c>
      <c r="C7" s="29" t="s">
        <v>174</v>
      </c>
    </row>
    <row r="8" spans="1:3" x14ac:dyDescent="0.25">
      <c r="A8" s="29" t="s">
        <v>176</v>
      </c>
      <c r="B8" s="29" t="s">
        <v>178</v>
      </c>
      <c r="C8" s="29" t="s">
        <v>173</v>
      </c>
    </row>
    <row r="9" spans="1:3" x14ac:dyDescent="0.25">
      <c r="A9" s="29" t="s">
        <v>177</v>
      </c>
      <c r="B9" s="29" t="s">
        <v>179</v>
      </c>
      <c r="C9" s="29" t="s">
        <v>173</v>
      </c>
    </row>
    <row r="10" spans="1:3" x14ac:dyDescent="0.25">
      <c r="A10" s="29" t="s">
        <v>177</v>
      </c>
      <c r="B10" s="29" t="s">
        <v>179</v>
      </c>
      <c r="C10" s="29" t="s">
        <v>173</v>
      </c>
    </row>
    <row r="11" spans="1:3" x14ac:dyDescent="0.25">
      <c r="A11" s="29" t="s">
        <v>176</v>
      </c>
      <c r="B11" s="29" t="s">
        <v>178</v>
      </c>
      <c r="C11" s="29" t="s">
        <v>173</v>
      </c>
    </row>
    <row r="12" spans="1:3" x14ac:dyDescent="0.25">
      <c r="A12" s="29" t="s">
        <v>176</v>
      </c>
      <c r="B12" s="29" t="s">
        <v>180</v>
      </c>
      <c r="C12" s="29" t="s">
        <v>173</v>
      </c>
    </row>
    <row r="13" spans="1:3" x14ac:dyDescent="0.25">
      <c r="A13" s="29" t="s">
        <v>177</v>
      </c>
      <c r="B13" s="29" t="s">
        <v>181</v>
      </c>
      <c r="C13" s="29" t="s">
        <v>173</v>
      </c>
    </row>
    <row r="14" spans="1:3" x14ac:dyDescent="0.25">
      <c r="A14" s="29" t="s">
        <v>176</v>
      </c>
      <c r="B14" s="29" t="s">
        <v>180</v>
      </c>
      <c r="C14" s="29" t="s">
        <v>173</v>
      </c>
    </row>
    <row r="15" spans="1:3" x14ac:dyDescent="0.25">
      <c r="A15" s="29" t="s">
        <v>176</v>
      </c>
      <c r="B15" s="29" t="s">
        <v>181</v>
      </c>
      <c r="C15" s="29" t="s">
        <v>173</v>
      </c>
    </row>
    <row r="16" spans="1:3" x14ac:dyDescent="0.25">
      <c r="A16" s="29" t="s">
        <v>176</v>
      </c>
      <c r="B16" s="29" t="s">
        <v>181</v>
      </c>
      <c r="C16" s="29" t="s">
        <v>173</v>
      </c>
    </row>
    <row r="17" spans="1:3" x14ac:dyDescent="0.25">
      <c r="A17" s="29" t="s">
        <v>176</v>
      </c>
      <c r="B17" s="29" t="s">
        <v>182</v>
      </c>
      <c r="C17" s="29" t="s">
        <v>173</v>
      </c>
    </row>
    <row r="18" spans="1:3" x14ac:dyDescent="0.25">
      <c r="A18" s="29" t="s">
        <v>177</v>
      </c>
      <c r="B18" s="29" t="s">
        <v>181</v>
      </c>
      <c r="C18" s="29" t="s">
        <v>173</v>
      </c>
    </row>
    <row r="19" spans="1:3" x14ac:dyDescent="0.25">
      <c r="A19" s="29" t="s">
        <v>177</v>
      </c>
      <c r="B19" s="29" t="s">
        <v>183</v>
      </c>
      <c r="C19" s="29" t="s">
        <v>173</v>
      </c>
    </row>
    <row r="20" spans="1:3" x14ac:dyDescent="0.25">
      <c r="A20" s="29" t="s">
        <v>177</v>
      </c>
      <c r="B20" s="29" t="s">
        <v>183</v>
      </c>
      <c r="C20" s="29" t="s">
        <v>173</v>
      </c>
    </row>
    <row r="21" spans="1:3" x14ac:dyDescent="0.25">
      <c r="A21" s="29" t="s">
        <v>177</v>
      </c>
      <c r="B21" s="29" t="s">
        <v>184</v>
      </c>
      <c r="C21" s="29" t="s">
        <v>173</v>
      </c>
    </row>
    <row r="22" spans="1:3" x14ac:dyDescent="0.25">
      <c r="A22" s="29" t="s">
        <v>176</v>
      </c>
      <c r="B22" s="29" t="s">
        <v>181</v>
      </c>
      <c r="C22" s="29" t="s">
        <v>173</v>
      </c>
    </row>
    <row r="23" spans="1:3" x14ac:dyDescent="0.25">
      <c r="A23" s="29" t="s">
        <v>176</v>
      </c>
      <c r="B23" s="29" t="s">
        <v>182</v>
      </c>
      <c r="C23" s="29" t="s">
        <v>173</v>
      </c>
    </row>
    <row r="24" spans="1:3" x14ac:dyDescent="0.25">
      <c r="A24" s="29" t="s">
        <v>199</v>
      </c>
      <c r="B24" s="29" t="s">
        <v>202</v>
      </c>
      <c r="C24" s="29" t="s">
        <v>207</v>
      </c>
    </row>
    <row r="25" spans="1:3" x14ac:dyDescent="0.25">
      <c r="A25" s="29" t="s">
        <v>200</v>
      </c>
      <c r="B25" s="29" t="s">
        <v>203</v>
      </c>
      <c r="C25" s="29" t="s">
        <v>154</v>
      </c>
    </row>
    <row r="26" spans="1:3" x14ac:dyDescent="0.25">
      <c r="A26" s="29" t="s">
        <v>200</v>
      </c>
      <c r="B26" s="29" t="s">
        <v>204</v>
      </c>
      <c r="C26" s="29" t="s">
        <v>154</v>
      </c>
    </row>
    <row r="27" spans="1:3" x14ac:dyDescent="0.25">
      <c r="A27" s="29" t="s">
        <v>201</v>
      </c>
      <c r="B27" s="29" t="s">
        <v>205</v>
      </c>
      <c r="C27" s="29" t="s">
        <v>208</v>
      </c>
    </row>
    <row r="28" spans="1:3" x14ac:dyDescent="0.25">
      <c r="A28" s="29" t="s">
        <v>201</v>
      </c>
      <c r="B28" s="29" t="s">
        <v>206</v>
      </c>
      <c r="C28" s="29" t="s">
        <v>208</v>
      </c>
    </row>
    <row r="29" spans="1:3" x14ac:dyDescent="0.25">
      <c r="A29" s="29" t="s">
        <v>214</v>
      </c>
      <c r="B29" s="29" t="s">
        <v>230</v>
      </c>
      <c r="C29" s="29" t="s">
        <v>279</v>
      </c>
    </row>
    <row r="30" spans="1:3" x14ac:dyDescent="0.25">
      <c r="A30" s="29" t="s">
        <v>214</v>
      </c>
      <c r="B30" s="29" t="s">
        <v>231</v>
      </c>
      <c r="C30" s="29" t="s">
        <v>208</v>
      </c>
    </row>
    <row r="31" spans="1:3" x14ac:dyDescent="0.25">
      <c r="A31" s="29" t="s">
        <v>214</v>
      </c>
      <c r="B31" s="29" t="s">
        <v>232</v>
      </c>
      <c r="C31" s="29" t="s">
        <v>279</v>
      </c>
    </row>
    <row r="32" spans="1:3" x14ac:dyDescent="0.25">
      <c r="A32" s="29" t="s">
        <v>215</v>
      </c>
      <c r="B32" s="29" t="s">
        <v>233</v>
      </c>
      <c r="C32" s="29" t="s">
        <v>277</v>
      </c>
    </row>
    <row r="33" spans="1:3" x14ac:dyDescent="0.25">
      <c r="A33" s="29" t="s">
        <v>214</v>
      </c>
      <c r="B33" s="29" t="s">
        <v>234</v>
      </c>
      <c r="C33" s="29" t="s">
        <v>279</v>
      </c>
    </row>
    <row r="34" spans="1:3" x14ac:dyDescent="0.25">
      <c r="A34" s="29" t="s">
        <v>214</v>
      </c>
      <c r="B34" s="29" t="s">
        <v>235</v>
      </c>
      <c r="C34" s="29" t="s">
        <v>280</v>
      </c>
    </row>
    <row r="35" spans="1:3" x14ac:dyDescent="0.25">
      <c r="A35" s="29" t="s">
        <v>214</v>
      </c>
      <c r="B35" s="29" t="s">
        <v>238</v>
      </c>
      <c r="C35" s="29" t="s">
        <v>280</v>
      </c>
    </row>
    <row r="36" spans="1:3" x14ac:dyDescent="0.25">
      <c r="A36" s="29" t="s">
        <v>214</v>
      </c>
      <c r="B36" s="29" t="s">
        <v>241</v>
      </c>
      <c r="C36" s="29" t="s">
        <v>279</v>
      </c>
    </row>
    <row r="37" spans="1:3" x14ac:dyDescent="0.25">
      <c r="A37" s="29" t="s">
        <v>214</v>
      </c>
      <c r="B37" s="29" t="s">
        <v>242</v>
      </c>
      <c r="C37" s="29" t="s">
        <v>208</v>
      </c>
    </row>
    <row r="38" spans="1:3" x14ac:dyDescent="0.25">
      <c r="A38" s="29" t="s">
        <v>214</v>
      </c>
      <c r="B38" s="29" t="s">
        <v>243</v>
      </c>
      <c r="C38" s="29" t="s">
        <v>279</v>
      </c>
    </row>
    <row r="39" spans="1:3" x14ac:dyDescent="0.25">
      <c r="A39" s="29" t="s">
        <v>218</v>
      </c>
      <c r="B39" s="29" t="s">
        <v>244</v>
      </c>
      <c r="C39" s="29" t="s">
        <v>282</v>
      </c>
    </row>
    <row r="40" spans="1:3" x14ac:dyDescent="0.25">
      <c r="A40" s="29" t="s">
        <v>214</v>
      </c>
      <c r="B40" s="29" t="s">
        <v>245</v>
      </c>
      <c r="C40" s="29" t="s">
        <v>207</v>
      </c>
    </row>
    <row r="41" spans="1:3" x14ac:dyDescent="0.25">
      <c r="A41" s="29" t="s">
        <v>221</v>
      </c>
      <c r="B41" s="29" t="s">
        <v>249</v>
      </c>
      <c r="C41" s="29" t="s">
        <v>154</v>
      </c>
    </row>
    <row r="42" spans="1:3" x14ac:dyDescent="0.25">
      <c r="A42" s="29" t="s">
        <v>214</v>
      </c>
      <c r="B42" s="29" t="s">
        <v>251</v>
      </c>
      <c r="C42" s="29" t="s">
        <v>279</v>
      </c>
    </row>
    <row r="43" spans="1:3" x14ac:dyDescent="0.25">
      <c r="A43" s="29" t="s">
        <v>214</v>
      </c>
      <c r="B43" s="29" t="s">
        <v>255</v>
      </c>
      <c r="C43" s="29" t="s">
        <v>207</v>
      </c>
    </row>
    <row r="44" spans="1:3" x14ac:dyDescent="0.25">
      <c r="A44" s="29" t="s">
        <v>214</v>
      </c>
      <c r="B44" s="29" t="s">
        <v>262</v>
      </c>
      <c r="C44" s="29" t="s">
        <v>280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activeCell="C1" sqref="A1:C1"/>
    </sheetView>
  </sheetViews>
  <sheetFormatPr defaultRowHeight="15" x14ac:dyDescent="0.25"/>
  <cols>
    <col min="1" max="1" width="43.140625" style="16" bestFit="1" customWidth="1"/>
    <col min="2" max="2" width="11.85546875" style="16" bestFit="1" customWidth="1"/>
    <col min="3" max="3" width="26.140625" style="16" bestFit="1" customWidth="1"/>
    <col min="4" max="16384" width="9.140625" style="16"/>
  </cols>
  <sheetData>
    <row r="1" spans="1:3" x14ac:dyDescent="0.25">
      <c r="A1" s="26" t="s">
        <v>440</v>
      </c>
      <c r="B1" s="27" t="s">
        <v>6</v>
      </c>
      <c r="C1" s="27" t="s">
        <v>10</v>
      </c>
    </row>
    <row r="2" spans="1:3" x14ac:dyDescent="0.25">
      <c r="A2" s="29" t="s">
        <v>431</v>
      </c>
      <c r="B2" s="29">
        <v>31911002</v>
      </c>
      <c r="C2" s="29" t="s">
        <v>207</v>
      </c>
    </row>
    <row r="3" spans="1:3" x14ac:dyDescent="0.25">
      <c r="A3" s="29" t="s">
        <v>432</v>
      </c>
      <c r="B3" s="29">
        <v>1822004</v>
      </c>
      <c r="C3" s="29" t="s">
        <v>277</v>
      </c>
    </row>
    <row r="4" spans="1:3" x14ac:dyDescent="0.25">
      <c r="A4" s="29" t="s">
        <v>433</v>
      </c>
      <c r="B4" s="29">
        <v>8121201</v>
      </c>
      <c r="C4" s="29" t="s">
        <v>277</v>
      </c>
    </row>
    <row r="5" spans="1:3" x14ac:dyDescent="0.25">
      <c r="A5" s="29" t="s">
        <v>434</v>
      </c>
      <c r="B5" s="29">
        <v>9422401</v>
      </c>
      <c r="C5" s="29" t="s">
        <v>277</v>
      </c>
    </row>
    <row r="6" spans="1:3" x14ac:dyDescent="0.25">
      <c r="A6" s="29" t="s">
        <v>434</v>
      </c>
      <c r="B6" s="29">
        <v>9522403</v>
      </c>
      <c r="C6" s="29" t="s">
        <v>277</v>
      </c>
    </row>
    <row r="7" spans="1:3" x14ac:dyDescent="0.25">
      <c r="A7" s="29" t="s">
        <v>434</v>
      </c>
      <c r="B7" s="29">
        <v>11122401</v>
      </c>
      <c r="C7" s="29" t="s">
        <v>277</v>
      </c>
    </row>
    <row r="8" spans="1:3" x14ac:dyDescent="0.25">
      <c r="A8" s="29" t="s">
        <v>435</v>
      </c>
      <c r="B8" s="29">
        <v>9321223</v>
      </c>
      <c r="C8" s="29" t="s">
        <v>277</v>
      </c>
    </row>
    <row r="9" spans="1:3" x14ac:dyDescent="0.25">
      <c r="A9" s="29" t="s">
        <v>435</v>
      </c>
      <c r="B9" s="29">
        <v>10821203</v>
      </c>
      <c r="C9" s="29" t="s">
        <v>277</v>
      </c>
    </row>
    <row r="10" spans="1:3" x14ac:dyDescent="0.25">
      <c r="A10" s="29" t="s">
        <v>432</v>
      </c>
      <c r="B10" s="29">
        <v>4722003</v>
      </c>
      <c r="C10" s="29" t="s">
        <v>277</v>
      </c>
    </row>
    <row r="11" spans="1:3" x14ac:dyDescent="0.25">
      <c r="A11" s="29" t="s">
        <v>432</v>
      </c>
      <c r="B11" s="29">
        <v>8222002</v>
      </c>
      <c r="C11" s="29" t="s">
        <v>277</v>
      </c>
    </row>
    <row r="12" spans="1:3" x14ac:dyDescent="0.25">
      <c r="A12" s="29" t="s">
        <v>432</v>
      </c>
      <c r="B12" s="29">
        <v>10122004</v>
      </c>
      <c r="C12" s="29" t="s">
        <v>277</v>
      </c>
    </row>
    <row r="13" spans="1:3" x14ac:dyDescent="0.25">
      <c r="A13" s="29" t="s">
        <v>432</v>
      </c>
      <c r="B13" s="29">
        <v>10122006</v>
      </c>
      <c r="C13" s="29" t="s">
        <v>277</v>
      </c>
    </row>
    <row r="14" spans="1:3" x14ac:dyDescent="0.25">
      <c r="A14" s="29" t="s">
        <v>433</v>
      </c>
      <c r="B14" s="29">
        <v>11721203</v>
      </c>
      <c r="C14" s="29" t="s">
        <v>277</v>
      </c>
    </row>
    <row r="15" spans="1:3" x14ac:dyDescent="0.25">
      <c r="A15" s="29" t="s">
        <v>433</v>
      </c>
      <c r="B15" s="29">
        <v>14421214</v>
      </c>
      <c r="C15" s="29" t="s">
        <v>277</v>
      </c>
    </row>
    <row r="16" spans="1:3" x14ac:dyDescent="0.25">
      <c r="A16" s="29" t="s">
        <v>433</v>
      </c>
      <c r="B16" s="29">
        <v>14521201</v>
      </c>
      <c r="C16" s="29" t="s">
        <v>277</v>
      </c>
    </row>
    <row r="17" spans="1:3" x14ac:dyDescent="0.25">
      <c r="A17" s="29" t="s">
        <v>431</v>
      </c>
      <c r="B17" s="29">
        <v>8021001</v>
      </c>
      <c r="C17" s="29" t="s">
        <v>207</v>
      </c>
    </row>
    <row r="18" spans="1:3" x14ac:dyDescent="0.25">
      <c r="A18" s="29" t="s">
        <v>435</v>
      </c>
      <c r="B18" s="29">
        <v>10821203</v>
      </c>
      <c r="C18" s="29" t="s">
        <v>277</v>
      </c>
    </row>
    <row r="19" spans="1:3" x14ac:dyDescent="0.25">
      <c r="A19" s="29" t="s">
        <v>435</v>
      </c>
      <c r="B19" s="29">
        <v>10821207</v>
      </c>
      <c r="C19" s="29" t="s">
        <v>277</v>
      </c>
    </row>
    <row r="20" spans="1:3" x14ac:dyDescent="0.25">
      <c r="A20" s="29" t="s">
        <v>433</v>
      </c>
      <c r="B20" s="29">
        <v>17321202</v>
      </c>
      <c r="C20" s="29" t="s">
        <v>277</v>
      </c>
    </row>
    <row r="21" spans="1:3" x14ac:dyDescent="0.25">
      <c r="A21" s="29" t="s">
        <v>435</v>
      </c>
      <c r="B21" s="29">
        <v>9321224</v>
      </c>
      <c r="C21" s="29" t="s">
        <v>277</v>
      </c>
    </row>
    <row r="22" spans="1:3" x14ac:dyDescent="0.25">
      <c r="A22" s="29" t="s">
        <v>435</v>
      </c>
      <c r="B22" s="29">
        <v>10821204</v>
      </c>
      <c r="C22" s="29" t="s">
        <v>277</v>
      </c>
    </row>
    <row r="23" spans="1:3" x14ac:dyDescent="0.25">
      <c r="A23" s="29" t="s">
        <v>433</v>
      </c>
      <c r="B23" s="29">
        <v>20021201</v>
      </c>
      <c r="C23" s="29" t="s">
        <v>277</v>
      </c>
    </row>
    <row r="24" spans="1:3" x14ac:dyDescent="0.25">
      <c r="A24" s="29" t="s">
        <v>435</v>
      </c>
      <c r="B24" s="29">
        <v>9321224</v>
      </c>
      <c r="C24" s="29" t="s">
        <v>277</v>
      </c>
    </row>
    <row r="25" spans="1:3" x14ac:dyDescent="0.25">
      <c r="A25" s="29" t="s">
        <v>435</v>
      </c>
      <c r="B25" s="29">
        <v>13121216</v>
      </c>
      <c r="C25" s="29" t="s">
        <v>277</v>
      </c>
    </row>
    <row r="26" spans="1:3" x14ac:dyDescent="0.25">
      <c r="A26" s="29" t="s">
        <v>432</v>
      </c>
      <c r="B26" s="29">
        <v>15922004</v>
      </c>
      <c r="C26" s="29" t="s">
        <v>277</v>
      </c>
    </row>
    <row r="27" spans="1:3" x14ac:dyDescent="0.25">
      <c r="A27" s="29" t="s">
        <v>432</v>
      </c>
      <c r="B27" s="29">
        <v>16322001</v>
      </c>
      <c r="C27" s="29" t="s">
        <v>277</v>
      </c>
    </row>
    <row r="28" spans="1:3" x14ac:dyDescent="0.25">
      <c r="A28" s="29" t="s">
        <v>433</v>
      </c>
      <c r="B28" s="29">
        <v>20021201</v>
      </c>
      <c r="C28" s="29" t="s">
        <v>277</v>
      </c>
    </row>
    <row r="29" spans="1:3" x14ac:dyDescent="0.25">
      <c r="A29" s="29" t="s">
        <v>433</v>
      </c>
      <c r="B29" s="29">
        <v>20021201</v>
      </c>
      <c r="C29" s="29" t="s">
        <v>277</v>
      </c>
    </row>
    <row r="30" spans="1:3" x14ac:dyDescent="0.25">
      <c r="A30" s="29" t="s">
        <v>434</v>
      </c>
      <c r="B30" s="29" t="s">
        <v>437</v>
      </c>
      <c r="C30" s="29" t="s">
        <v>277</v>
      </c>
    </row>
    <row r="31" spans="1:3" x14ac:dyDescent="0.25">
      <c r="A31" s="29" t="s">
        <v>434</v>
      </c>
      <c r="B31" s="29" t="s">
        <v>438</v>
      </c>
      <c r="C31" s="29" t="s">
        <v>277</v>
      </c>
    </row>
    <row r="32" spans="1:3" x14ac:dyDescent="0.25">
      <c r="A32" s="29" t="s">
        <v>434</v>
      </c>
      <c r="B32" s="29" t="s">
        <v>439</v>
      </c>
      <c r="C32" s="29" t="s">
        <v>277</v>
      </c>
    </row>
    <row r="33" spans="1:3" x14ac:dyDescent="0.25">
      <c r="A33" s="29" t="s">
        <v>431</v>
      </c>
      <c r="B33" s="29">
        <v>19121003</v>
      </c>
      <c r="C33" s="29" t="s">
        <v>207</v>
      </c>
    </row>
    <row r="34" spans="1:3" x14ac:dyDescent="0.25">
      <c r="A34" s="29" t="s">
        <v>431</v>
      </c>
      <c r="B34" s="29">
        <v>17222402</v>
      </c>
      <c r="C34" s="29" t="s">
        <v>277</v>
      </c>
    </row>
    <row r="35" spans="1:3" x14ac:dyDescent="0.25">
      <c r="A35" s="29" t="s">
        <v>431</v>
      </c>
      <c r="B35" s="29">
        <v>17322402</v>
      </c>
      <c r="C35" s="29" t="s">
        <v>277</v>
      </c>
    </row>
    <row r="36" spans="1:3" x14ac:dyDescent="0.25">
      <c r="A36" s="29" t="s">
        <v>436</v>
      </c>
      <c r="B36" s="29">
        <v>18621212</v>
      </c>
      <c r="C36" s="29" t="s">
        <v>277</v>
      </c>
    </row>
    <row r="37" spans="1:3" x14ac:dyDescent="0.25">
      <c r="A37" s="29" t="s">
        <v>436</v>
      </c>
      <c r="B37" s="29">
        <v>18621219</v>
      </c>
      <c r="C37" s="29" t="s">
        <v>277</v>
      </c>
    </row>
    <row r="38" spans="1:3" x14ac:dyDescent="0.25">
      <c r="A38" s="29" t="s">
        <v>433</v>
      </c>
      <c r="B38" s="29">
        <v>17321202</v>
      </c>
      <c r="C38" s="29" t="s">
        <v>277</v>
      </c>
    </row>
    <row r="39" spans="1:3" x14ac:dyDescent="0.25">
      <c r="A39" s="29" t="s">
        <v>433</v>
      </c>
      <c r="B39" s="29">
        <v>20521201</v>
      </c>
      <c r="C39" s="29" t="s">
        <v>277</v>
      </c>
    </row>
    <row r="40" spans="1:3" x14ac:dyDescent="0.25">
      <c r="A40" s="31"/>
      <c r="B40" s="31"/>
      <c r="C40" s="31"/>
    </row>
    <row r="41" spans="1:3" x14ac:dyDescent="0.25">
      <c r="A41" s="31"/>
      <c r="B41" s="31"/>
      <c r="C41" s="31"/>
    </row>
    <row r="42" spans="1:3" x14ac:dyDescent="0.25">
      <c r="A42" s="31"/>
      <c r="B42" s="31"/>
      <c r="C42" s="31"/>
    </row>
    <row r="43" spans="1:3" x14ac:dyDescent="0.25">
      <c r="A43" s="31"/>
      <c r="B43" s="31"/>
      <c r="C43" s="31"/>
    </row>
    <row r="44" spans="1:3" x14ac:dyDescent="0.25">
      <c r="A44" s="31"/>
      <c r="B44" s="31"/>
      <c r="C44" s="31"/>
    </row>
    <row r="45" spans="1:3" x14ac:dyDescent="0.25">
      <c r="A45" s="9"/>
      <c r="B45" s="9"/>
      <c r="C45" s="9"/>
    </row>
    <row r="46" spans="1:3" x14ac:dyDescent="0.25">
      <c r="A46" s="9"/>
      <c r="B46" s="9"/>
      <c r="C46" s="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10" sqref="E10:E11"/>
    </sheetView>
  </sheetViews>
  <sheetFormatPr defaultRowHeight="15" x14ac:dyDescent="0.25"/>
  <cols>
    <col min="1" max="1" width="25" bestFit="1" customWidth="1"/>
    <col min="2" max="2" width="11.85546875" bestFit="1" customWidth="1"/>
    <col min="3" max="3" width="26.140625" bestFit="1" customWidth="1"/>
  </cols>
  <sheetData>
    <row r="1" spans="1:3" x14ac:dyDescent="0.25">
      <c r="A1" s="26" t="s">
        <v>440</v>
      </c>
      <c r="B1" s="27" t="s">
        <v>6</v>
      </c>
      <c r="C1" s="27" t="s">
        <v>10</v>
      </c>
    </row>
    <row r="2" spans="1:3" x14ac:dyDescent="0.25">
      <c r="A2" s="32" t="s">
        <v>11</v>
      </c>
      <c r="B2" s="32" t="s">
        <v>14</v>
      </c>
      <c r="C2" s="32" t="s">
        <v>56</v>
      </c>
    </row>
    <row r="3" spans="1:3" x14ac:dyDescent="0.25">
      <c r="A3" s="32" t="s">
        <v>12</v>
      </c>
      <c r="B3" s="32" t="s">
        <v>15</v>
      </c>
      <c r="C3" s="32" t="s">
        <v>441</v>
      </c>
    </row>
    <row r="4" spans="1:3" x14ac:dyDescent="0.25">
      <c r="A4" s="32" t="s">
        <v>11</v>
      </c>
      <c r="B4" s="32" t="s">
        <v>16</v>
      </c>
      <c r="C4" s="32" t="s">
        <v>56</v>
      </c>
    </row>
    <row r="5" spans="1:3" x14ac:dyDescent="0.25">
      <c r="A5" s="32" t="s">
        <v>13</v>
      </c>
      <c r="B5" s="32" t="s">
        <v>17</v>
      </c>
      <c r="C5" s="32" t="s">
        <v>442</v>
      </c>
    </row>
    <row r="6" spans="1:3" x14ac:dyDescent="0.25">
      <c r="A6" s="32" t="s">
        <v>13</v>
      </c>
      <c r="B6" s="32" t="s">
        <v>18</v>
      </c>
      <c r="C6" s="32" t="s">
        <v>442</v>
      </c>
    </row>
    <row r="7" spans="1:3" x14ac:dyDescent="0.25">
      <c r="A7" s="32" t="s">
        <v>11</v>
      </c>
      <c r="B7" s="32" t="s">
        <v>19</v>
      </c>
      <c r="C7" s="32" t="s">
        <v>56</v>
      </c>
    </row>
    <row r="8" spans="1:3" x14ac:dyDescent="0.25">
      <c r="A8" s="32" t="s">
        <v>13</v>
      </c>
      <c r="B8" s="32" t="s">
        <v>20</v>
      </c>
      <c r="C8" s="32" t="s">
        <v>442</v>
      </c>
    </row>
    <row r="9" spans="1:3" x14ac:dyDescent="0.25">
      <c r="A9" s="32" t="s">
        <v>11</v>
      </c>
      <c r="B9" s="32" t="s">
        <v>21</v>
      </c>
      <c r="C9" s="32" t="s">
        <v>56</v>
      </c>
    </row>
    <row r="10" spans="1:3" x14ac:dyDescent="0.25">
      <c r="A10" s="32" t="s">
        <v>11</v>
      </c>
      <c r="B10" s="32" t="s">
        <v>22</v>
      </c>
      <c r="C10" s="32" t="s">
        <v>56</v>
      </c>
    </row>
    <row r="11" spans="1:3" x14ac:dyDescent="0.25">
      <c r="A11" s="32" t="s">
        <v>13</v>
      </c>
      <c r="B11" s="32" t="s">
        <v>23</v>
      </c>
      <c r="C11" s="32" t="s">
        <v>442</v>
      </c>
    </row>
    <row r="12" spans="1:3" x14ac:dyDescent="0.25">
      <c r="A12" s="32" t="s">
        <v>11</v>
      </c>
      <c r="B12" s="32" t="s">
        <v>24</v>
      </c>
      <c r="C12" s="32" t="s">
        <v>56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sqref="A1:C1"/>
    </sheetView>
  </sheetViews>
  <sheetFormatPr defaultRowHeight="15" x14ac:dyDescent="0.25"/>
  <cols>
    <col min="1" max="1" width="41.42578125" bestFit="1" customWidth="1"/>
    <col min="2" max="2" width="11.85546875" bestFit="1" customWidth="1"/>
    <col min="3" max="3" width="26.140625" bestFit="1" customWidth="1"/>
  </cols>
  <sheetData>
    <row r="1" spans="1:3" x14ac:dyDescent="0.25">
      <c r="A1" s="26" t="s">
        <v>440</v>
      </c>
      <c r="B1" s="27" t="s">
        <v>6</v>
      </c>
      <c r="C1" s="27" t="s">
        <v>10</v>
      </c>
    </row>
    <row r="2" spans="1:3" x14ac:dyDescent="0.25">
      <c r="A2" s="17" t="s">
        <v>25</v>
      </c>
      <c r="B2" s="17" t="s">
        <v>33</v>
      </c>
      <c r="C2" s="17" t="s">
        <v>57</v>
      </c>
    </row>
    <row r="3" spans="1:3" x14ac:dyDescent="0.25">
      <c r="A3" s="17" t="s">
        <v>26</v>
      </c>
      <c r="B3" s="17" t="s">
        <v>34</v>
      </c>
      <c r="C3" s="17" t="s">
        <v>58</v>
      </c>
    </row>
    <row r="4" spans="1:3" x14ac:dyDescent="0.25">
      <c r="A4" s="17" t="s">
        <v>25</v>
      </c>
      <c r="B4" s="17" t="s">
        <v>33</v>
      </c>
      <c r="C4" s="17" t="s">
        <v>57</v>
      </c>
    </row>
    <row r="5" spans="1:3" x14ac:dyDescent="0.25">
      <c r="A5" s="17" t="s">
        <v>27</v>
      </c>
      <c r="B5" s="17" t="s">
        <v>34</v>
      </c>
      <c r="C5" s="17" t="s">
        <v>59</v>
      </c>
    </row>
    <row r="6" spans="1:3" x14ac:dyDescent="0.25">
      <c r="A6" s="17" t="s">
        <v>28</v>
      </c>
      <c r="B6" s="17" t="s">
        <v>35</v>
      </c>
      <c r="C6" s="17" t="s">
        <v>60</v>
      </c>
    </row>
    <row r="7" spans="1:3" x14ac:dyDescent="0.25">
      <c r="A7" s="17" t="s">
        <v>26</v>
      </c>
      <c r="B7" s="17" t="s">
        <v>34</v>
      </c>
      <c r="C7" s="17" t="s">
        <v>58</v>
      </c>
    </row>
    <row r="8" spans="1:3" x14ac:dyDescent="0.25">
      <c r="A8" s="17" t="s">
        <v>30</v>
      </c>
      <c r="B8" s="17" t="s">
        <v>37</v>
      </c>
      <c r="C8" s="17" t="s">
        <v>57</v>
      </c>
    </row>
    <row r="9" spans="1:3" x14ac:dyDescent="0.25">
      <c r="A9" s="17" t="s">
        <v>26</v>
      </c>
      <c r="B9" s="17" t="s">
        <v>37</v>
      </c>
      <c r="C9" s="17" t="s">
        <v>58</v>
      </c>
    </row>
    <row r="10" spans="1:3" x14ac:dyDescent="0.25">
      <c r="A10" s="17" t="s">
        <v>27</v>
      </c>
      <c r="B10" s="17" t="s">
        <v>38</v>
      </c>
      <c r="C10" s="17" t="s">
        <v>59</v>
      </c>
    </row>
    <row r="11" spans="1:3" x14ac:dyDescent="0.25">
      <c r="A11" s="17" t="s">
        <v>28</v>
      </c>
      <c r="B11" s="17" t="s">
        <v>35</v>
      </c>
      <c r="C11" s="17" t="s">
        <v>60</v>
      </c>
    </row>
    <row r="12" spans="1:3" x14ac:dyDescent="0.25">
      <c r="A12" s="17" t="s">
        <v>26</v>
      </c>
      <c r="B12" s="17" t="s">
        <v>39</v>
      </c>
      <c r="C12" s="17" t="s">
        <v>58</v>
      </c>
    </row>
    <row r="13" spans="1:3" x14ac:dyDescent="0.25">
      <c r="A13" s="17" t="s">
        <v>25</v>
      </c>
      <c r="B13" s="17" t="s">
        <v>40</v>
      </c>
      <c r="C13" s="17" t="s">
        <v>57</v>
      </c>
    </row>
    <row r="14" spans="1:3" x14ac:dyDescent="0.25">
      <c r="A14" s="17" t="s">
        <v>27</v>
      </c>
      <c r="B14" s="17" t="s">
        <v>41</v>
      </c>
      <c r="C14" s="17" t="s">
        <v>59</v>
      </c>
    </row>
    <row r="15" spans="1:3" x14ac:dyDescent="0.25">
      <c r="A15" s="17" t="s">
        <v>27</v>
      </c>
      <c r="B15" s="17" t="s">
        <v>43</v>
      </c>
      <c r="C15" s="17" t="s">
        <v>59</v>
      </c>
    </row>
    <row r="16" spans="1:3" x14ac:dyDescent="0.25">
      <c r="A16" s="17" t="s">
        <v>31</v>
      </c>
      <c r="B16" s="17" t="s">
        <v>44</v>
      </c>
      <c r="C16" s="17" t="s">
        <v>57</v>
      </c>
    </row>
    <row r="17" spans="1:3" x14ac:dyDescent="0.25">
      <c r="A17" s="17" t="s">
        <v>32</v>
      </c>
      <c r="B17" s="17" t="s">
        <v>37</v>
      </c>
      <c r="C17" s="17" t="s">
        <v>57</v>
      </c>
    </row>
    <row r="18" spans="1:3" x14ac:dyDescent="0.25">
      <c r="A18" s="17" t="s">
        <v>25</v>
      </c>
      <c r="B18" s="17" t="s">
        <v>40</v>
      </c>
      <c r="C18" s="17" t="s">
        <v>57</v>
      </c>
    </row>
    <row r="19" spans="1:3" x14ac:dyDescent="0.25">
      <c r="A19" s="17" t="s">
        <v>27</v>
      </c>
      <c r="B19" s="17" t="s">
        <v>43</v>
      </c>
      <c r="C19" s="17" t="s">
        <v>59</v>
      </c>
    </row>
    <row r="20" spans="1:3" x14ac:dyDescent="0.25">
      <c r="A20" s="17" t="s">
        <v>31</v>
      </c>
      <c r="B20" s="17" t="s">
        <v>43</v>
      </c>
      <c r="C20" s="17" t="s">
        <v>57</v>
      </c>
    </row>
    <row r="21" spans="1:3" x14ac:dyDescent="0.25">
      <c r="A21" s="17" t="s">
        <v>26</v>
      </c>
      <c r="B21" s="17" t="s">
        <v>46</v>
      </c>
      <c r="C21" s="17" t="s">
        <v>58</v>
      </c>
    </row>
    <row r="22" spans="1:3" x14ac:dyDescent="0.25">
      <c r="A22" s="17" t="s">
        <v>32</v>
      </c>
      <c r="B22" s="17" t="s">
        <v>47</v>
      </c>
      <c r="C22" s="17" t="s">
        <v>57</v>
      </c>
    </row>
    <row r="23" spans="1:3" x14ac:dyDescent="0.25">
      <c r="A23" s="17" t="s">
        <v>25</v>
      </c>
      <c r="B23" s="17" t="s">
        <v>48</v>
      </c>
      <c r="C23" s="17" t="s">
        <v>57</v>
      </c>
    </row>
    <row r="24" spans="1:3" x14ac:dyDescent="0.25">
      <c r="A24" s="17" t="s">
        <v>27</v>
      </c>
      <c r="B24" s="17" t="s">
        <v>43</v>
      </c>
      <c r="C24" s="17" t="s">
        <v>59</v>
      </c>
    </row>
    <row r="25" spans="1:3" x14ac:dyDescent="0.25">
      <c r="A25" s="17" t="s">
        <v>31</v>
      </c>
      <c r="B25" s="17" t="s">
        <v>43</v>
      </c>
      <c r="C25" s="17" t="s">
        <v>57</v>
      </c>
    </row>
    <row r="26" spans="1:3" x14ac:dyDescent="0.25">
      <c r="A26" s="17" t="s">
        <v>30</v>
      </c>
      <c r="B26" s="17" t="s">
        <v>46</v>
      </c>
      <c r="C26" s="17" t="s">
        <v>57</v>
      </c>
    </row>
    <row r="27" spans="1:3" x14ac:dyDescent="0.25">
      <c r="A27" s="17" t="s">
        <v>26</v>
      </c>
      <c r="B27" s="17" t="s">
        <v>46</v>
      </c>
      <c r="C27" s="17" t="s">
        <v>58</v>
      </c>
    </row>
    <row r="28" spans="1:3" x14ac:dyDescent="0.25">
      <c r="A28" s="17" t="s">
        <v>27</v>
      </c>
      <c r="B28" s="17" t="s">
        <v>50</v>
      </c>
      <c r="C28" s="17" t="s">
        <v>59</v>
      </c>
    </row>
    <row r="29" spans="1:3" x14ac:dyDescent="0.25">
      <c r="A29" s="17" t="s">
        <v>27</v>
      </c>
      <c r="B29" s="17" t="s">
        <v>50</v>
      </c>
      <c r="C29" s="17" t="s">
        <v>59</v>
      </c>
    </row>
    <row r="30" spans="1:3" x14ac:dyDescent="0.25">
      <c r="A30" s="17" t="s">
        <v>31</v>
      </c>
      <c r="B30" s="17" t="s">
        <v>52</v>
      </c>
      <c r="C30" s="17" t="s">
        <v>57</v>
      </c>
    </row>
    <row r="31" spans="1:3" x14ac:dyDescent="0.25">
      <c r="A31" s="17" t="s">
        <v>30</v>
      </c>
      <c r="B31" s="17" t="s">
        <v>53</v>
      </c>
      <c r="C31" s="17" t="s">
        <v>57</v>
      </c>
    </row>
    <row r="32" spans="1:3" x14ac:dyDescent="0.25">
      <c r="A32" s="17" t="s">
        <v>26</v>
      </c>
      <c r="B32" s="17" t="s">
        <v>53</v>
      </c>
      <c r="C32" s="17" t="s">
        <v>58</v>
      </c>
    </row>
    <row r="33" spans="1:3" x14ac:dyDescent="0.25">
      <c r="A33" s="17" t="s">
        <v>32</v>
      </c>
      <c r="B33" s="17" t="s">
        <v>40</v>
      </c>
      <c r="C33" s="17" t="s">
        <v>57</v>
      </c>
    </row>
    <row r="34" spans="1:3" x14ac:dyDescent="0.25">
      <c r="A34" s="17" t="s">
        <v>27</v>
      </c>
      <c r="B34" s="17" t="s">
        <v>54</v>
      </c>
      <c r="C34" s="17" t="s">
        <v>59</v>
      </c>
    </row>
    <row r="35" spans="1:3" x14ac:dyDescent="0.25">
      <c r="A35" s="17" t="s">
        <v>28</v>
      </c>
      <c r="B35" s="17" t="s">
        <v>55</v>
      </c>
      <c r="C35" s="17" t="s">
        <v>60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sqref="A1:C1"/>
    </sheetView>
  </sheetViews>
  <sheetFormatPr defaultRowHeight="15" x14ac:dyDescent="0.25"/>
  <cols>
    <col min="1" max="1" width="43.5703125" bestFit="1" customWidth="1"/>
    <col min="2" max="2" width="11.85546875" bestFit="1" customWidth="1"/>
    <col min="3" max="3" width="26.140625" bestFit="1" customWidth="1"/>
  </cols>
  <sheetData>
    <row r="1" spans="1:3" x14ac:dyDescent="0.25">
      <c r="A1" s="26" t="s">
        <v>440</v>
      </c>
      <c r="B1" s="27" t="s">
        <v>6</v>
      </c>
      <c r="C1" s="27" t="s">
        <v>10</v>
      </c>
    </row>
    <row r="2" spans="1:3" x14ac:dyDescent="0.25">
      <c r="A2" s="17" t="s">
        <v>284</v>
      </c>
      <c r="B2" s="17" t="s">
        <v>288</v>
      </c>
      <c r="C2" s="17" t="s">
        <v>173</v>
      </c>
    </row>
    <row r="3" spans="1:3" x14ac:dyDescent="0.25">
      <c r="A3" s="17" t="s">
        <v>284</v>
      </c>
      <c r="B3" s="17" t="s">
        <v>289</v>
      </c>
      <c r="C3" s="17" t="s">
        <v>173</v>
      </c>
    </row>
    <row r="4" spans="1:3" x14ac:dyDescent="0.25">
      <c r="A4" s="17" t="s">
        <v>285</v>
      </c>
      <c r="B4" s="17" t="s">
        <v>290</v>
      </c>
      <c r="C4" s="17" t="s">
        <v>173</v>
      </c>
    </row>
    <row r="5" spans="1:3" x14ac:dyDescent="0.25">
      <c r="A5" s="17" t="s">
        <v>285</v>
      </c>
      <c r="B5" s="17" t="s">
        <v>291</v>
      </c>
      <c r="C5" s="17" t="s">
        <v>173</v>
      </c>
    </row>
    <row r="6" spans="1:3" x14ac:dyDescent="0.25">
      <c r="A6" s="17" t="s">
        <v>286</v>
      </c>
      <c r="B6" s="17" t="s">
        <v>292</v>
      </c>
      <c r="C6" s="17" t="s">
        <v>173</v>
      </c>
    </row>
    <row r="7" spans="1:3" x14ac:dyDescent="0.25">
      <c r="A7" s="17" t="s">
        <v>287</v>
      </c>
      <c r="B7" s="17" t="s">
        <v>293</v>
      </c>
      <c r="C7" s="17" t="s">
        <v>173</v>
      </c>
    </row>
    <row r="8" spans="1:3" x14ac:dyDescent="0.25">
      <c r="A8" s="17" t="s">
        <v>284</v>
      </c>
      <c r="B8" s="17" t="s">
        <v>294</v>
      </c>
      <c r="C8" s="17" t="s">
        <v>173</v>
      </c>
    </row>
    <row r="9" spans="1:3" x14ac:dyDescent="0.25">
      <c r="A9" s="17" t="s">
        <v>284</v>
      </c>
      <c r="B9" s="17" t="s">
        <v>288</v>
      </c>
      <c r="C9" s="17" t="s">
        <v>173</v>
      </c>
    </row>
    <row r="10" spans="1:3" x14ac:dyDescent="0.25">
      <c r="A10" s="17" t="s">
        <v>286</v>
      </c>
      <c r="B10" s="17" t="s">
        <v>295</v>
      </c>
      <c r="C10" s="17" t="s">
        <v>173</v>
      </c>
    </row>
    <row r="11" spans="1:3" x14ac:dyDescent="0.25">
      <c r="A11" s="17" t="s">
        <v>286</v>
      </c>
      <c r="B11" s="17" t="s">
        <v>296</v>
      </c>
      <c r="C11" s="17" t="s">
        <v>173</v>
      </c>
    </row>
    <row r="12" spans="1:3" x14ac:dyDescent="0.25">
      <c r="A12" s="17" t="s">
        <v>286</v>
      </c>
      <c r="B12" s="17" t="s">
        <v>297</v>
      </c>
      <c r="C12" s="17" t="s">
        <v>173</v>
      </c>
    </row>
    <row r="13" spans="1:3" x14ac:dyDescent="0.25">
      <c r="A13" s="17" t="s">
        <v>285</v>
      </c>
      <c r="B13" s="17" t="s">
        <v>298</v>
      </c>
      <c r="C13" s="17" t="s">
        <v>173</v>
      </c>
    </row>
    <row r="14" spans="1:3" x14ac:dyDescent="0.25">
      <c r="A14" s="17" t="s">
        <v>287</v>
      </c>
      <c r="B14" s="17" t="s">
        <v>299</v>
      </c>
      <c r="C14" s="17" t="s">
        <v>173</v>
      </c>
    </row>
    <row r="15" spans="1:3" x14ac:dyDescent="0.25">
      <c r="A15" s="17" t="s">
        <v>284</v>
      </c>
      <c r="B15" s="17" t="s">
        <v>300</v>
      </c>
      <c r="C15" s="17" t="s">
        <v>173</v>
      </c>
    </row>
    <row r="16" spans="1:3" x14ac:dyDescent="0.25">
      <c r="A16" s="17" t="s">
        <v>284</v>
      </c>
      <c r="B16" s="17" t="s">
        <v>301</v>
      </c>
      <c r="C16" s="17" t="s">
        <v>173</v>
      </c>
    </row>
    <row r="17" spans="1:3" x14ac:dyDescent="0.25">
      <c r="A17" s="17" t="s">
        <v>286</v>
      </c>
      <c r="B17" s="17" t="s">
        <v>302</v>
      </c>
      <c r="C17" s="17" t="s">
        <v>173</v>
      </c>
    </row>
    <row r="18" spans="1:3" x14ac:dyDescent="0.25">
      <c r="A18" s="17" t="s">
        <v>286</v>
      </c>
      <c r="B18" s="17" t="s">
        <v>295</v>
      </c>
      <c r="C18" s="17" t="s">
        <v>173</v>
      </c>
    </row>
    <row r="19" spans="1:3" x14ac:dyDescent="0.25">
      <c r="A19" s="17" t="s">
        <v>285</v>
      </c>
      <c r="B19" s="17" t="s">
        <v>303</v>
      </c>
      <c r="C19" s="17" t="s">
        <v>173</v>
      </c>
    </row>
    <row r="20" spans="1:3" x14ac:dyDescent="0.25">
      <c r="A20" s="17" t="s">
        <v>285</v>
      </c>
      <c r="B20" s="17" t="s">
        <v>304</v>
      </c>
      <c r="C20" s="17" t="s">
        <v>173</v>
      </c>
    </row>
    <row r="21" spans="1:3" x14ac:dyDescent="0.25">
      <c r="A21" s="17" t="s">
        <v>287</v>
      </c>
      <c r="B21" s="17" t="s">
        <v>305</v>
      </c>
      <c r="C21" s="17" t="s">
        <v>173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sqref="A1:C1"/>
    </sheetView>
  </sheetViews>
  <sheetFormatPr defaultRowHeight="15" x14ac:dyDescent="0.25"/>
  <cols>
    <col min="1" max="1" width="38.140625" bestFit="1" customWidth="1"/>
    <col min="2" max="2" width="11.85546875" bestFit="1" customWidth="1"/>
    <col min="3" max="3" width="26.140625" bestFit="1" customWidth="1"/>
  </cols>
  <sheetData>
    <row r="1" spans="1:3" x14ac:dyDescent="0.25">
      <c r="A1" s="26" t="s">
        <v>440</v>
      </c>
      <c r="B1" s="27" t="s">
        <v>6</v>
      </c>
      <c r="C1" s="27" t="s">
        <v>10</v>
      </c>
    </row>
    <row r="2" spans="1:3" x14ac:dyDescent="0.25">
      <c r="A2" s="28" t="s">
        <v>83</v>
      </c>
      <c r="B2" s="28" t="s">
        <v>92</v>
      </c>
      <c r="C2" s="30" t="s">
        <v>111</v>
      </c>
    </row>
    <row r="3" spans="1:3" x14ac:dyDescent="0.25">
      <c r="A3" s="28" t="s">
        <v>83</v>
      </c>
      <c r="B3" s="28" t="s">
        <v>104</v>
      </c>
      <c r="C3" s="30" t="s">
        <v>116</v>
      </c>
    </row>
    <row r="4" spans="1:3" x14ac:dyDescent="0.25">
      <c r="A4" s="28" t="s">
        <v>88</v>
      </c>
      <c r="B4" s="28" t="s">
        <v>106</v>
      </c>
      <c r="C4" s="30" t="s">
        <v>110</v>
      </c>
    </row>
    <row r="5" spans="1:3" x14ac:dyDescent="0.25">
      <c r="A5" s="28" t="s">
        <v>89</v>
      </c>
      <c r="B5" s="28" t="s">
        <v>107</v>
      </c>
      <c r="C5" s="30" t="s">
        <v>110</v>
      </c>
    </row>
    <row r="6" spans="1:3" x14ac:dyDescent="0.25">
      <c r="A6" s="28" t="s">
        <v>90</v>
      </c>
      <c r="B6" s="28" t="s">
        <v>108</v>
      </c>
      <c r="C6" s="30" t="s">
        <v>111</v>
      </c>
    </row>
    <row r="7" spans="1:3" x14ac:dyDescent="0.25">
      <c r="A7" s="28" t="s">
        <v>90</v>
      </c>
      <c r="B7" s="28" t="s">
        <v>108</v>
      </c>
      <c r="C7" s="30" t="s">
        <v>111</v>
      </c>
    </row>
    <row r="8" spans="1:3" x14ac:dyDescent="0.25">
      <c r="A8" s="28" t="s">
        <v>83</v>
      </c>
      <c r="B8" s="28" t="s">
        <v>104</v>
      </c>
      <c r="C8" s="30" t="s">
        <v>111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Vše</vt:lpstr>
      <vt:lpstr>Metaxa</vt:lpstr>
      <vt:lpstr>Jagermeister</vt:lpstr>
      <vt:lpstr>Jim Beam</vt:lpstr>
      <vt:lpstr>Remy Martin</vt:lpstr>
      <vt:lpstr>Campari</vt:lpstr>
      <vt:lpstr>Bols</vt:lpstr>
      <vt:lpstr>Matusalem</vt:lpstr>
      <vt:lpstr>Macallan</vt:lpstr>
      <vt:lpstr>Highland Park</vt:lpstr>
      <vt:lpstr>Cointreau</vt:lpstr>
      <vt:lpstr>Galliano</vt:lpstr>
      <vt:lpstr>Makers Mark</vt:lpstr>
      <vt:lpstr>Mount Gay</vt:lpstr>
      <vt:lpstr>Famous Grouse</vt:lpstr>
      <vt:lpstr>Courvoisier</vt:lpstr>
      <vt:lpstr>Laphroaig</vt:lpstr>
      <vt:lpstr>Knob Creek</vt:lpstr>
      <vt:lpstr>Canadian Club</vt:lpstr>
      <vt:lpstr>Larios</vt:lpstr>
      <vt:lpstr>Sauza</vt:lpstr>
      <vt:lpstr>Metaxa!Print_Area</vt:lpstr>
    </vt:vector>
  </TitlesOfParts>
  <Company>REMY COINTREAU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PTUCEK</dc:creator>
  <cp:lastModifiedBy>PTUCEK</cp:lastModifiedBy>
  <cp:lastPrinted>2012-09-28T17:59:52Z</cp:lastPrinted>
  <dcterms:created xsi:type="dcterms:W3CDTF">2012-09-28T14:23:05Z</dcterms:created>
  <dcterms:modified xsi:type="dcterms:W3CDTF">2012-10-02T15:54:44Z</dcterms:modified>
</cp:coreProperties>
</file>